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qwer1\Downloads\"/>
    </mc:Choice>
  </mc:AlternateContent>
  <xr:revisionPtr revIDLastSave="0" documentId="13_ncr:1_{AAE4F897-983E-47DA-B170-B30327EFAFE6}" xr6:coauthVersionLast="46" xr6:coauthVersionMax="46" xr10:uidLastSave="{00000000-0000-0000-0000-000000000000}"/>
  <bookViews>
    <workbookView xWindow="-120" yWindow="-120" windowWidth="29040" windowHeight="15840" activeTab="4" xr2:uid="{00000000-000D-0000-FFFF-FFFF00000000}"/>
  </bookViews>
  <sheets>
    <sheet name="HW1" sheetId="1" r:id="rId1"/>
    <sheet name="HW2" sheetId="2" r:id="rId2"/>
    <sheet name="Final_Project" sheetId="3" r:id="rId3"/>
    <sheet name="大學部學生" sheetId="4" r:id="rId4"/>
    <sheet name="研究所學生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9" roundtripDataSignature="AMtx7mhHYeCOxiG+GME4Xantdfu6beOB0g=="/>
    </ext>
  </extLst>
</workbook>
</file>

<file path=xl/calcChain.xml><?xml version="1.0" encoding="utf-8"?>
<calcChain xmlns="http://schemas.openxmlformats.org/spreadsheetml/2006/main">
  <c r="H11" i="4" l="1"/>
  <c r="F167" i="5"/>
  <c r="E167" i="5"/>
  <c r="D167" i="5"/>
  <c r="C167" i="5"/>
  <c r="G166" i="5"/>
  <c r="G165" i="5"/>
  <c r="G164" i="5"/>
  <c r="G163" i="5"/>
  <c r="G162" i="5"/>
  <c r="G161" i="5"/>
  <c r="G160" i="5"/>
  <c r="G159" i="5"/>
  <c r="G158" i="5"/>
  <c r="G157" i="5"/>
  <c r="G156" i="5"/>
  <c r="G155" i="5"/>
  <c r="G154" i="5"/>
  <c r="G153" i="5"/>
  <c r="G152" i="5"/>
  <c r="G151" i="5"/>
  <c r="G150" i="5"/>
  <c r="G149" i="5"/>
  <c r="G148" i="5"/>
  <c r="G147" i="5"/>
  <c r="G146" i="5"/>
  <c r="G145" i="5"/>
  <c r="G144" i="5"/>
  <c r="G143" i="5"/>
  <c r="G142" i="5"/>
  <c r="G141" i="5"/>
  <c r="G140" i="5"/>
  <c r="G139" i="5"/>
  <c r="G138" i="5"/>
  <c r="G137" i="5"/>
  <c r="G136" i="5"/>
  <c r="G135" i="5"/>
  <c r="G134" i="5"/>
  <c r="G133" i="5"/>
  <c r="G132" i="5"/>
  <c r="G131" i="5"/>
  <c r="G130" i="5"/>
  <c r="G129" i="5"/>
  <c r="G128" i="5"/>
  <c r="G127" i="5"/>
  <c r="G126" i="5"/>
  <c r="G125" i="5"/>
  <c r="G124" i="5"/>
  <c r="G123" i="5"/>
  <c r="G122" i="5"/>
  <c r="G121" i="5"/>
  <c r="G120" i="5"/>
  <c r="G119" i="5"/>
  <c r="G118" i="5"/>
  <c r="G117" i="5"/>
  <c r="G116" i="5"/>
  <c r="G115" i="5"/>
  <c r="G114" i="5"/>
  <c r="G113" i="5"/>
  <c r="G112" i="5"/>
  <c r="G111" i="5"/>
  <c r="G110" i="5"/>
  <c r="G109" i="5"/>
  <c r="G108" i="5"/>
  <c r="G107" i="5"/>
  <c r="G106" i="5"/>
  <c r="G105" i="5"/>
  <c r="G104" i="5"/>
  <c r="G103" i="5"/>
  <c r="G102" i="5"/>
  <c r="G101" i="5"/>
  <c r="G100" i="5"/>
  <c r="G99" i="5"/>
  <c r="G98" i="5"/>
  <c r="G97" i="5"/>
  <c r="G96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3" i="5"/>
  <c r="G2" i="5"/>
  <c r="F176" i="4"/>
  <c r="E176" i="4"/>
  <c r="D176" i="4"/>
  <c r="C176" i="4"/>
  <c r="F11" i="4"/>
  <c r="E11" i="4"/>
  <c r="D11" i="4"/>
  <c r="C11" i="4"/>
  <c r="G10" i="4"/>
  <c r="G9" i="4"/>
  <c r="G8" i="4"/>
  <c r="G7" i="4"/>
  <c r="G6" i="4"/>
  <c r="G5" i="4"/>
  <c r="G4" i="4"/>
  <c r="G3" i="4"/>
  <c r="G2" i="4"/>
  <c r="C176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8" i="3"/>
  <c r="D117" i="3"/>
  <c r="D116" i="3"/>
  <c r="D115" i="3"/>
  <c r="D114" i="3"/>
  <c r="D113" i="3"/>
  <c r="D112" i="3"/>
  <c r="D111" i="3"/>
  <c r="D110" i="3"/>
  <c r="D108" i="3"/>
  <c r="D107" i="3"/>
  <c r="D106" i="3"/>
  <c r="D105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4" i="3"/>
  <c r="D63" i="3"/>
  <c r="D59" i="3"/>
  <c r="D58" i="3"/>
  <c r="D57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2" i="3"/>
  <c r="K175" i="2"/>
  <c r="L175" i="2" s="1"/>
  <c r="K174" i="2"/>
  <c r="L174" i="2" s="1"/>
  <c r="L173" i="2"/>
  <c r="K173" i="2"/>
  <c r="K172" i="2"/>
  <c r="L172" i="2" s="1"/>
  <c r="K171" i="2"/>
  <c r="L171" i="2" s="1"/>
  <c r="K170" i="2"/>
  <c r="L170" i="2" s="1"/>
  <c r="K169" i="2"/>
  <c r="L169" i="2" s="1"/>
  <c r="K168" i="2"/>
  <c r="L168" i="2" s="1"/>
  <c r="K167" i="2"/>
  <c r="L167" i="2" s="1"/>
  <c r="L166" i="2"/>
  <c r="K166" i="2"/>
  <c r="K165" i="2"/>
  <c r="L165" i="2" s="1"/>
  <c r="K164" i="2"/>
  <c r="L164" i="2" s="1"/>
  <c r="K163" i="2"/>
  <c r="L163" i="2" s="1"/>
  <c r="K162" i="2"/>
  <c r="L162" i="2" s="1"/>
  <c r="L161" i="2"/>
  <c r="K161" i="2"/>
  <c r="K160" i="2"/>
  <c r="L160" i="2" s="1"/>
  <c r="K159" i="2"/>
  <c r="L159" i="2" s="1"/>
  <c r="K158" i="2"/>
  <c r="L158" i="2" s="1"/>
  <c r="K157" i="2"/>
  <c r="L157" i="2" s="1"/>
  <c r="K156" i="2"/>
  <c r="L156" i="2" s="1"/>
  <c r="L155" i="2"/>
  <c r="K155" i="2"/>
  <c r="K154" i="2"/>
  <c r="L154" i="2" s="1"/>
  <c r="K153" i="2"/>
  <c r="L153" i="2" s="1"/>
  <c r="K152" i="2"/>
  <c r="L152" i="2" s="1"/>
  <c r="K151" i="2"/>
  <c r="L151" i="2" s="1"/>
  <c r="K150" i="2"/>
  <c r="L150" i="2" s="1"/>
  <c r="K149" i="2"/>
  <c r="L149" i="2" s="1"/>
  <c r="L148" i="2"/>
  <c r="K148" i="2"/>
  <c r="K147" i="2"/>
  <c r="L147" i="2" s="1"/>
  <c r="K146" i="2"/>
  <c r="L146" i="2" s="1"/>
  <c r="K145" i="2"/>
  <c r="L145" i="2" s="1"/>
  <c r="K144" i="2"/>
  <c r="L144" i="2" s="1"/>
  <c r="L143" i="2"/>
  <c r="K143" i="2"/>
  <c r="K142" i="2"/>
  <c r="L142" i="2" s="1"/>
  <c r="K141" i="2"/>
  <c r="L141" i="2" s="1"/>
  <c r="K140" i="2"/>
  <c r="L140" i="2" s="1"/>
  <c r="K139" i="2"/>
  <c r="L139" i="2" s="1"/>
  <c r="K138" i="2"/>
  <c r="L138" i="2" s="1"/>
  <c r="L137" i="2"/>
  <c r="K137" i="2"/>
  <c r="K136" i="2"/>
  <c r="L136" i="2" s="1"/>
  <c r="K135" i="2"/>
  <c r="L135" i="2" s="1"/>
  <c r="K134" i="2"/>
  <c r="L134" i="2" s="1"/>
  <c r="K133" i="2"/>
  <c r="L133" i="2" s="1"/>
  <c r="K132" i="2"/>
  <c r="L132" i="2" s="1"/>
  <c r="K131" i="2"/>
  <c r="L131" i="2" s="1"/>
  <c r="L130" i="2"/>
  <c r="K130" i="2"/>
  <c r="K129" i="2"/>
  <c r="L129" i="2" s="1"/>
  <c r="K128" i="2"/>
  <c r="L128" i="2" s="1"/>
  <c r="K127" i="2"/>
  <c r="L127" i="2" s="1"/>
  <c r="K126" i="2"/>
  <c r="L126" i="2" s="1"/>
  <c r="L125" i="2"/>
  <c r="K125" i="2"/>
  <c r="K124" i="2"/>
  <c r="L124" i="2" s="1"/>
  <c r="K123" i="2"/>
  <c r="L123" i="2" s="1"/>
  <c r="K122" i="2"/>
  <c r="L122" i="2" s="1"/>
  <c r="K121" i="2"/>
  <c r="L121" i="2" s="1"/>
  <c r="K120" i="2"/>
  <c r="L120" i="2" s="1"/>
  <c r="L119" i="2"/>
  <c r="K119" i="2"/>
  <c r="K118" i="2"/>
  <c r="L118" i="2" s="1"/>
  <c r="K117" i="2"/>
  <c r="L117" i="2" s="1"/>
  <c r="K116" i="2"/>
  <c r="L116" i="2" s="1"/>
  <c r="K115" i="2"/>
  <c r="L115" i="2" s="1"/>
  <c r="K114" i="2"/>
  <c r="L114" i="2" s="1"/>
  <c r="K113" i="2"/>
  <c r="L113" i="2" s="1"/>
  <c r="L112" i="2"/>
  <c r="K112" i="2"/>
  <c r="K111" i="2"/>
  <c r="L111" i="2" s="1"/>
  <c r="K110" i="2"/>
  <c r="L110" i="2" s="1"/>
  <c r="K109" i="2"/>
  <c r="L109" i="2" s="1"/>
  <c r="K108" i="2"/>
  <c r="L108" i="2" s="1"/>
  <c r="L107" i="2"/>
  <c r="K107" i="2"/>
  <c r="K106" i="2"/>
  <c r="L106" i="2" s="1"/>
  <c r="K105" i="2"/>
  <c r="L105" i="2" s="1"/>
  <c r="K104" i="2"/>
  <c r="L104" i="2" s="1"/>
  <c r="K103" i="2"/>
  <c r="L103" i="2" s="1"/>
  <c r="K102" i="2"/>
  <c r="L102" i="2" s="1"/>
  <c r="L101" i="2"/>
  <c r="K101" i="2"/>
  <c r="K100" i="2"/>
  <c r="L100" i="2" s="1"/>
  <c r="K99" i="2"/>
  <c r="L99" i="2" s="1"/>
  <c r="K98" i="2"/>
  <c r="L98" i="2" s="1"/>
  <c r="K97" i="2"/>
  <c r="L97" i="2" s="1"/>
  <c r="K96" i="2"/>
  <c r="L96" i="2" s="1"/>
  <c r="K95" i="2"/>
  <c r="L95" i="2" s="1"/>
  <c r="L94" i="2"/>
  <c r="K94" i="2"/>
  <c r="K93" i="2"/>
  <c r="L93" i="2" s="1"/>
  <c r="K92" i="2"/>
  <c r="L92" i="2" s="1"/>
  <c r="K91" i="2"/>
  <c r="L91" i="2" s="1"/>
  <c r="K90" i="2"/>
  <c r="L90" i="2" s="1"/>
  <c r="L89" i="2"/>
  <c r="K89" i="2"/>
  <c r="K88" i="2"/>
  <c r="L88" i="2" s="1"/>
  <c r="K87" i="2"/>
  <c r="L87" i="2" s="1"/>
  <c r="K86" i="2"/>
  <c r="L86" i="2" s="1"/>
  <c r="K85" i="2"/>
  <c r="L85" i="2" s="1"/>
  <c r="K84" i="2"/>
  <c r="L84" i="2" s="1"/>
  <c r="L83" i="2"/>
  <c r="K83" i="2"/>
  <c r="K82" i="2"/>
  <c r="L82" i="2" s="1"/>
  <c r="K81" i="2"/>
  <c r="L81" i="2" s="1"/>
  <c r="K80" i="2"/>
  <c r="L80" i="2" s="1"/>
  <c r="K79" i="2"/>
  <c r="L79" i="2" s="1"/>
  <c r="K78" i="2"/>
  <c r="L78" i="2" s="1"/>
  <c r="K77" i="2"/>
  <c r="L77" i="2" s="1"/>
  <c r="L76" i="2"/>
  <c r="K76" i="2"/>
  <c r="K75" i="2"/>
  <c r="L75" i="2" s="1"/>
  <c r="K74" i="2"/>
  <c r="L74" i="2" s="1"/>
  <c r="K73" i="2"/>
  <c r="L73" i="2" s="1"/>
  <c r="K72" i="2"/>
  <c r="L72" i="2" s="1"/>
  <c r="L71" i="2"/>
  <c r="K71" i="2"/>
  <c r="K70" i="2"/>
  <c r="L70" i="2" s="1"/>
  <c r="K69" i="2"/>
  <c r="L69" i="2" s="1"/>
  <c r="K68" i="2"/>
  <c r="L68" i="2" s="1"/>
  <c r="K67" i="2"/>
  <c r="L67" i="2" s="1"/>
  <c r="K66" i="2"/>
  <c r="L66" i="2" s="1"/>
  <c r="L65" i="2"/>
  <c r="K65" i="2"/>
  <c r="K64" i="2"/>
  <c r="L64" i="2" s="1"/>
  <c r="K63" i="2"/>
  <c r="L63" i="2" s="1"/>
  <c r="K62" i="2"/>
  <c r="L62" i="2" s="1"/>
  <c r="K61" i="2"/>
  <c r="L61" i="2" s="1"/>
  <c r="K60" i="2"/>
  <c r="L60" i="2" s="1"/>
  <c r="K59" i="2"/>
  <c r="L59" i="2" s="1"/>
  <c r="L58" i="2"/>
  <c r="K58" i="2"/>
  <c r="K57" i="2"/>
  <c r="L57" i="2" s="1"/>
  <c r="K56" i="2"/>
  <c r="L56" i="2" s="1"/>
  <c r="K55" i="2"/>
  <c r="L55" i="2" s="1"/>
  <c r="K54" i="2"/>
  <c r="L54" i="2" s="1"/>
  <c r="L53" i="2"/>
  <c r="K53" i="2"/>
  <c r="K52" i="2"/>
  <c r="L52" i="2" s="1"/>
  <c r="K51" i="2"/>
  <c r="L51" i="2" s="1"/>
  <c r="K50" i="2"/>
  <c r="L50" i="2" s="1"/>
  <c r="K49" i="2"/>
  <c r="L49" i="2" s="1"/>
  <c r="K48" i="2"/>
  <c r="L48" i="2" s="1"/>
  <c r="L47" i="2"/>
  <c r="K47" i="2"/>
  <c r="K46" i="2"/>
  <c r="L46" i="2" s="1"/>
  <c r="K45" i="2"/>
  <c r="L45" i="2" s="1"/>
  <c r="K44" i="2"/>
  <c r="L44" i="2" s="1"/>
  <c r="K43" i="2"/>
  <c r="L43" i="2" s="1"/>
  <c r="K42" i="2"/>
  <c r="L42" i="2" s="1"/>
  <c r="K41" i="2"/>
  <c r="L41" i="2" s="1"/>
  <c r="L40" i="2"/>
  <c r="K40" i="2"/>
  <c r="K39" i="2"/>
  <c r="L39" i="2" s="1"/>
  <c r="K38" i="2"/>
  <c r="L38" i="2" s="1"/>
  <c r="K37" i="2"/>
  <c r="L37" i="2" s="1"/>
  <c r="K36" i="2"/>
  <c r="L36" i="2" s="1"/>
  <c r="L35" i="2"/>
  <c r="K35" i="2"/>
  <c r="K34" i="2"/>
  <c r="L34" i="2" s="1"/>
  <c r="K33" i="2"/>
  <c r="L33" i="2" s="1"/>
  <c r="K32" i="2"/>
  <c r="L32" i="2" s="1"/>
  <c r="K31" i="2"/>
  <c r="L31" i="2" s="1"/>
  <c r="K30" i="2"/>
  <c r="L30" i="2" s="1"/>
  <c r="L29" i="2"/>
  <c r="K29" i="2"/>
  <c r="K28" i="2"/>
  <c r="L28" i="2" s="1"/>
  <c r="K27" i="2"/>
  <c r="L27" i="2" s="1"/>
  <c r="K26" i="2"/>
  <c r="L26" i="2" s="1"/>
  <c r="K25" i="2"/>
  <c r="L25" i="2" s="1"/>
  <c r="K24" i="2"/>
  <c r="L24" i="2" s="1"/>
  <c r="K23" i="2"/>
  <c r="L23" i="2" s="1"/>
  <c r="L22" i="2"/>
  <c r="K22" i="2"/>
  <c r="K21" i="2"/>
  <c r="L21" i="2" s="1"/>
  <c r="K20" i="2"/>
  <c r="L20" i="2" s="1"/>
  <c r="K19" i="2"/>
  <c r="L19" i="2" s="1"/>
  <c r="K18" i="2"/>
  <c r="L18" i="2" s="1"/>
  <c r="L17" i="2"/>
  <c r="K17" i="2"/>
  <c r="K16" i="2"/>
  <c r="L16" i="2" s="1"/>
  <c r="K15" i="2"/>
  <c r="L15" i="2" s="1"/>
  <c r="K14" i="2"/>
  <c r="L14" i="2" s="1"/>
  <c r="K13" i="2"/>
  <c r="L13" i="2" s="1"/>
  <c r="K12" i="2"/>
  <c r="L12" i="2" s="1"/>
  <c r="L11" i="2"/>
  <c r="K11" i="2"/>
  <c r="K10" i="2"/>
  <c r="L10" i="2" s="1"/>
  <c r="K9" i="2"/>
  <c r="L9" i="2" s="1"/>
  <c r="K8" i="2"/>
  <c r="L8" i="2" s="1"/>
  <c r="K7" i="2"/>
  <c r="L7" i="2" s="1"/>
  <c r="K6" i="2"/>
  <c r="L6" i="2" s="1"/>
  <c r="K5" i="2"/>
  <c r="L5" i="2" s="1"/>
  <c r="L4" i="2"/>
  <c r="K4" i="2"/>
  <c r="K3" i="2"/>
  <c r="L3" i="2" s="1"/>
  <c r="K2" i="2"/>
  <c r="L175" i="1"/>
  <c r="M175" i="1" s="1"/>
  <c r="L174" i="1"/>
  <c r="M174" i="1" s="1"/>
  <c r="L173" i="1"/>
  <c r="M173" i="1" s="1"/>
  <c r="L172" i="1"/>
  <c r="M172" i="1" s="1"/>
  <c r="L171" i="1"/>
  <c r="M171" i="1" s="1"/>
  <c r="L170" i="1"/>
  <c r="M170" i="1" s="1"/>
  <c r="L169" i="1"/>
  <c r="M169" i="1" s="1"/>
  <c r="M168" i="1"/>
  <c r="L168" i="1"/>
  <c r="L167" i="1"/>
  <c r="M167" i="1" s="1"/>
  <c r="L166" i="1"/>
  <c r="M166" i="1" s="1"/>
  <c r="L165" i="1"/>
  <c r="M165" i="1" s="1"/>
  <c r="L164" i="1"/>
  <c r="M164" i="1" s="1"/>
  <c r="L163" i="1"/>
  <c r="M163" i="1" s="1"/>
  <c r="L162" i="1"/>
  <c r="M162" i="1" s="1"/>
  <c r="L161" i="1"/>
  <c r="M161" i="1" s="1"/>
  <c r="L160" i="1"/>
  <c r="M160" i="1" s="1"/>
  <c r="L159" i="1"/>
  <c r="M159" i="1" s="1"/>
  <c r="L158" i="1"/>
  <c r="M158" i="1" s="1"/>
  <c r="L157" i="1"/>
  <c r="M157" i="1" s="1"/>
  <c r="L156" i="1"/>
  <c r="M156" i="1" s="1"/>
  <c r="M155" i="1"/>
  <c r="L155" i="1"/>
  <c r="L154" i="1"/>
  <c r="M154" i="1" s="1"/>
  <c r="L153" i="1"/>
  <c r="M153" i="1" s="1"/>
  <c r="L152" i="1"/>
  <c r="M152" i="1" s="1"/>
  <c r="L151" i="1"/>
  <c r="M151" i="1" s="1"/>
  <c r="M150" i="1"/>
  <c r="L150" i="1"/>
  <c r="L149" i="1"/>
  <c r="M149" i="1" s="1"/>
  <c r="L148" i="1"/>
  <c r="M148" i="1" s="1"/>
  <c r="L147" i="1"/>
  <c r="M147" i="1" s="1"/>
  <c r="L146" i="1"/>
  <c r="M146" i="1" s="1"/>
  <c r="L145" i="1"/>
  <c r="M145" i="1" s="1"/>
  <c r="L144" i="1"/>
  <c r="M144" i="1" s="1"/>
  <c r="L143" i="1"/>
  <c r="M143" i="1" s="1"/>
  <c r="L142" i="1"/>
  <c r="M142" i="1" s="1"/>
  <c r="L141" i="1"/>
  <c r="M141" i="1" s="1"/>
  <c r="L140" i="1"/>
  <c r="M140" i="1" s="1"/>
  <c r="L139" i="1"/>
  <c r="M139" i="1" s="1"/>
  <c r="L138" i="1"/>
  <c r="M138" i="1" s="1"/>
  <c r="L137" i="1"/>
  <c r="M137" i="1" s="1"/>
  <c r="L136" i="1"/>
  <c r="M136" i="1" s="1"/>
  <c r="L135" i="1"/>
  <c r="M135" i="1" s="1"/>
  <c r="L134" i="1"/>
  <c r="M134" i="1" s="1"/>
  <c r="L133" i="1"/>
  <c r="M133" i="1" s="1"/>
  <c r="M132" i="1"/>
  <c r="L132" i="1"/>
  <c r="L131" i="1"/>
  <c r="M131" i="1" s="1"/>
  <c r="L130" i="1"/>
  <c r="M130" i="1" s="1"/>
  <c r="L129" i="1"/>
  <c r="M129" i="1" s="1"/>
  <c r="L128" i="1"/>
  <c r="M128" i="1" s="1"/>
  <c r="L127" i="1"/>
  <c r="M127" i="1" s="1"/>
  <c r="L126" i="1"/>
  <c r="M126" i="1" s="1"/>
  <c r="L125" i="1"/>
  <c r="M125" i="1" s="1"/>
  <c r="L124" i="1"/>
  <c r="M124" i="1" s="1"/>
  <c r="L123" i="1"/>
  <c r="M123" i="1" s="1"/>
  <c r="L122" i="1"/>
  <c r="M122" i="1" s="1"/>
  <c r="L121" i="1"/>
  <c r="M121" i="1" s="1"/>
  <c r="L120" i="1"/>
  <c r="M120" i="1" s="1"/>
  <c r="L119" i="1"/>
  <c r="M119" i="1" s="1"/>
  <c r="L118" i="1"/>
  <c r="M118" i="1" s="1"/>
  <c r="L117" i="1"/>
  <c r="M117" i="1" s="1"/>
  <c r="L116" i="1"/>
  <c r="M116" i="1" s="1"/>
  <c r="L115" i="1"/>
  <c r="M115" i="1" s="1"/>
  <c r="M114" i="1"/>
  <c r="L114" i="1"/>
  <c r="L113" i="1"/>
  <c r="M113" i="1" s="1"/>
  <c r="L112" i="1"/>
  <c r="M112" i="1" s="1"/>
  <c r="L111" i="1"/>
  <c r="M111" i="1" s="1"/>
  <c r="L110" i="1"/>
  <c r="M110" i="1" s="1"/>
  <c r="L109" i="1"/>
  <c r="M109" i="1" s="1"/>
  <c r="L108" i="1"/>
  <c r="M108" i="1" s="1"/>
  <c r="L107" i="1"/>
  <c r="M107" i="1" s="1"/>
  <c r="L106" i="1"/>
  <c r="M106" i="1" s="1"/>
  <c r="L105" i="1"/>
  <c r="M105" i="1" s="1"/>
  <c r="L104" i="1"/>
  <c r="M104" i="1" s="1"/>
  <c r="L103" i="1"/>
  <c r="M103" i="1" s="1"/>
  <c r="L102" i="1"/>
  <c r="M102" i="1" s="1"/>
  <c r="L101" i="1"/>
  <c r="M101" i="1" s="1"/>
  <c r="L100" i="1"/>
  <c r="M100" i="1" s="1"/>
  <c r="L99" i="1"/>
  <c r="M99" i="1" s="1"/>
  <c r="L98" i="1"/>
  <c r="M98" i="1" s="1"/>
  <c r="L97" i="1"/>
  <c r="M97" i="1" s="1"/>
  <c r="M96" i="1"/>
  <c r="L96" i="1"/>
  <c r="L95" i="1"/>
  <c r="M95" i="1" s="1"/>
  <c r="L94" i="1"/>
  <c r="M94" i="1" s="1"/>
  <c r="L93" i="1"/>
  <c r="M93" i="1" s="1"/>
  <c r="L92" i="1"/>
  <c r="M92" i="1" s="1"/>
  <c r="L91" i="1"/>
  <c r="M91" i="1" s="1"/>
  <c r="L90" i="1"/>
  <c r="M90" i="1" s="1"/>
  <c r="L89" i="1"/>
  <c r="M89" i="1" s="1"/>
  <c r="L88" i="1"/>
  <c r="M88" i="1" s="1"/>
  <c r="L87" i="1"/>
  <c r="M87" i="1" s="1"/>
  <c r="L86" i="1"/>
  <c r="M86" i="1" s="1"/>
  <c r="L85" i="1"/>
  <c r="M85" i="1" s="1"/>
  <c r="L84" i="1"/>
  <c r="M84" i="1" s="1"/>
  <c r="L83" i="1"/>
  <c r="M83" i="1" s="1"/>
  <c r="L82" i="1"/>
  <c r="M82" i="1" s="1"/>
  <c r="L81" i="1"/>
  <c r="M81" i="1" s="1"/>
  <c r="L80" i="1"/>
  <c r="M80" i="1" s="1"/>
  <c r="L79" i="1"/>
  <c r="M79" i="1" s="1"/>
  <c r="M78" i="1"/>
  <c r="L78" i="1"/>
  <c r="L77" i="1"/>
  <c r="M77" i="1" s="1"/>
  <c r="L76" i="1"/>
  <c r="M76" i="1" s="1"/>
  <c r="L75" i="1"/>
  <c r="M75" i="1" s="1"/>
  <c r="L74" i="1"/>
  <c r="M74" i="1" s="1"/>
  <c r="L73" i="1"/>
  <c r="M73" i="1" s="1"/>
  <c r="L72" i="1"/>
  <c r="M72" i="1" s="1"/>
  <c r="L71" i="1"/>
  <c r="M71" i="1" s="1"/>
  <c r="L70" i="1"/>
  <c r="M70" i="1" s="1"/>
  <c r="L69" i="1"/>
  <c r="M69" i="1" s="1"/>
  <c r="L68" i="1"/>
  <c r="M68" i="1" s="1"/>
  <c r="L67" i="1"/>
  <c r="M67" i="1" s="1"/>
  <c r="L66" i="1"/>
  <c r="M66" i="1" s="1"/>
  <c r="L65" i="1"/>
  <c r="M65" i="1" s="1"/>
  <c r="L64" i="1"/>
  <c r="M64" i="1" s="1"/>
  <c r="L63" i="1"/>
  <c r="M63" i="1" s="1"/>
  <c r="L62" i="1"/>
  <c r="M62" i="1" s="1"/>
  <c r="L61" i="1"/>
  <c r="M61" i="1" s="1"/>
  <c r="M60" i="1"/>
  <c r="L60" i="1"/>
  <c r="L59" i="1"/>
  <c r="M59" i="1" s="1"/>
  <c r="L58" i="1"/>
  <c r="M58" i="1" s="1"/>
  <c r="L57" i="1"/>
  <c r="M57" i="1" s="1"/>
  <c r="L56" i="1"/>
  <c r="M56" i="1" s="1"/>
  <c r="L55" i="1"/>
  <c r="M55" i="1" s="1"/>
  <c r="L54" i="1"/>
  <c r="M54" i="1" s="1"/>
  <c r="L53" i="1"/>
  <c r="M53" i="1" s="1"/>
  <c r="L52" i="1"/>
  <c r="M52" i="1" s="1"/>
  <c r="L51" i="1"/>
  <c r="M51" i="1" s="1"/>
  <c r="L50" i="1"/>
  <c r="M50" i="1" s="1"/>
  <c r="L49" i="1"/>
  <c r="M49" i="1" s="1"/>
  <c r="L48" i="1"/>
  <c r="M48" i="1" s="1"/>
  <c r="L47" i="1"/>
  <c r="M47" i="1" s="1"/>
  <c r="L46" i="1"/>
  <c r="M46" i="1" s="1"/>
  <c r="L45" i="1"/>
  <c r="M45" i="1" s="1"/>
  <c r="L44" i="1"/>
  <c r="M44" i="1" s="1"/>
  <c r="L43" i="1"/>
  <c r="M43" i="1" s="1"/>
  <c r="M42" i="1"/>
  <c r="L42" i="1"/>
  <c r="L41" i="1"/>
  <c r="M41" i="1" s="1"/>
  <c r="L40" i="1"/>
  <c r="M40" i="1" s="1"/>
  <c r="L39" i="1"/>
  <c r="M39" i="1" s="1"/>
  <c r="L38" i="1"/>
  <c r="M38" i="1" s="1"/>
  <c r="L37" i="1"/>
  <c r="M37" i="1" s="1"/>
  <c r="L36" i="1"/>
  <c r="M36" i="1" s="1"/>
  <c r="L35" i="1"/>
  <c r="M35" i="1" s="1"/>
  <c r="L34" i="1"/>
  <c r="M34" i="1" s="1"/>
  <c r="L33" i="1"/>
  <c r="M33" i="1" s="1"/>
  <c r="L32" i="1"/>
  <c r="M32" i="1" s="1"/>
  <c r="L31" i="1"/>
  <c r="M31" i="1" s="1"/>
  <c r="L30" i="1"/>
  <c r="M30" i="1" s="1"/>
  <c r="L29" i="1"/>
  <c r="M29" i="1" s="1"/>
  <c r="L28" i="1"/>
  <c r="M28" i="1" s="1"/>
  <c r="L27" i="1"/>
  <c r="M27" i="1" s="1"/>
  <c r="L26" i="1"/>
  <c r="M26" i="1" s="1"/>
  <c r="L25" i="1"/>
  <c r="M25" i="1" s="1"/>
  <c r="M24" i="1"/>
  <c r="L24" i="1"/>
  <c r="L23" i="1"/>
  <c r="M23" i="1" s="1"/>
  <c r="L22" i="1"/>
  <c r="M22" i="1" s="1"/>
  <c r="L21" i="1"/>
  <c r="M21" i="1" s="1"/>
  <c r="L20" i="1"/>
  <c r="M20" i="1" s="1"/>
  <c r="L19" i="1"/>
  <c r="M19" i="1" s="1"/>
  <c r="L18" i="1"/>
  <c r="M18" i="1" s="1"/>
  <c r="L17" i="1"/>
  <c r="M17" i="1" s="1"/>
  <c r="L16" i="1"/>
  <c r="M16" i="1" s="1"/>
  <c r="L15" i="1"/>
  <c r="M15" i="1" s="1"/>
  <c r="L14" i="1"/>
  <c r="M14" i="1" s="1"/>
  <c r="L13" i="1"/>
  <c r="M13" i="1" s="1"/>
  <c r="L12" i="1"/>
  <c r="M12" i="1" s="1"/>
  <c r="L11" i="1"/>
  <c r="M11" i="1" s="1"/>
  <c r="L10" i="1"/>
  <c r="M10" i="1" s="1"/>
  <c r="L9" i="1"/>
  <c r="M9" i="1" s="1"/>
  <c r="L8" i="1"/>
  <c r="M8" i="1" s="1"/>
  <c r="L7" i="1"/>
  <c r="M7" i="1" s="1"/>
  <c r="M6" i="1"/>
  <c r="L6" i="1"/>
  <c r="L5" i="1"/>
  <c r="M5" i="1" s="1"/>
  <c r="L4" i="1"/>
  <c r="M4" i="1" s="1"/>
  <c r="L3" i="1"/>
  <c r="M3" i="1" s="1"/>
  <c r="L2" i="1"/>
  <c r="G167" i="5" l="1"/>
  <c r="G176" i="4"/>
  <c r="D176" i="3"/>
  <c r="K176" i="2"/>
  <c r="L176" i="1"/>
  <c r="M2" i="1"/>
  <c r="M176" i="1" s="1"/>
  <c r="G11" i="4"/>
  <c r="L2" i="2"/>
  <c r="L176" i="2" s="1"/>
</calcChain>
</file>

<file path=xl/sharedStrings.xml><?xml version="1.0" encoding="utf-8"?>
<sst xmlns="http://schemas.openxmlformats.org/spreadsheetml/2006/main" count="1692" uniqueCount="349">
  <si>
    <t>學號</t>
  </si>
  <si>
    <t>科系</t>
  </si>
  <si>
    <t>Q1(20%)</t>
  </si>
  <si>
    <t>Q2(20%)</t>
  </si>
  <si>
    <t>Q3(20%)</t>
  </si>
  <si>
    <t>Q4(20%)</t>
  </si>
  <si>
    <t>Q5.1(4%)</t>
  </si>
  <si>
    <t>Q5.2(4%)</t>
  </si>
  <si>
    <t>Q5.3(4%)</t>
  </si>
  <si>
    <t>Q5.4(4%)</t>
  </si>
  <si>
    <t>Q5.5(4%)</t>
  </si>
  <si>
    <t>總分</t>
  </si>
  <si>
    <t>最終成績</t>
  </si>
  <si>
    <t>備註</t>
  </si>
  <si>
    <t>F74067094</t>
  </si>
  <si>
    <t>資訊系</t>
  </si>
  <si>
    <t>E84061228</t>
  </si>
  <si>
    <t>F04066010</t>
  </si>
  <si>
    <t>航太系</t>
  </si>
  <si>
    <t>F44051063</t>
  </si>
  <si>
    <t>F44054045</t>
  </si>
  <si>
    <t>學士學程</t>
  </si>
  <si>
    <t>F74052714</t>
  </si>
  <si>
    <t>F74062206</t>
  </si>
  <si>
    <t>Q2.棋盤選點錯誤</t>
  </si>
  <si>
    <t>F74064070</t>
  </si>
  <si>
    <t>11/23 Demo Q3 chessboard位置不再corner上</t>
  </si>
  <si>
    <t>F74066454</t>
  </si>
  <si>
    <t>有準時交，但沒有準時demo(0.8)</t>
  </si>
  <si>
    <t>N16091516</t>
  </si>
  <si>
    <t>機械所</t>
  </si>
  <si>
    <t>Q2 選錯點  Q5-1 label錯 Q5-5沒有長條圖</t>
  </si>
  <si>
    <t>N16094815</t>
  </si>
  <si>
    <t>N16095031</t>
  </si>
  <si>
    <t>11/23 Demo</t>
  </si>
  <si>
    <t>N26080143</t>
  </si>
  <si>
    <t>電機所</t>
  </si>
  <si>
    <t>accuracy太低(只有0.25)</t>
  </si>
  <si>
    <t>N26081440</t>
  </si>
  <si>
    <t>The person not finished</t>
  </si>
  <si>
    <t>N26084197</t>
  </si>
  <si>
    <t>第五題沒做UI，第Q5.5沒做選單</t>
  </si>
  <si>
    <t>N26084228</t>
  </si>
  <si>
    <t>秀出的十張圖中有五張重複的圖</t>
  </si>
  <si>
    <t>N26084723</t>
  </si>
  <si>
    <t>N26085012</t>
  </si>
  <si>
    <t>Q5沒有UI，Q5.1只show 9 張圖，Q5.4沒放test accuracy，Q5.5沒做，11/23 Demo</t>
  </si>
  <si>
    <t>N26090114</t>
  </si>
  <si>
    <t>N26090596</t>
  </si>
  <si>
    <t>N26090685</t>
  </si>
  <si>
    <t>11/23 Demo Q5.4 少TEST</t>
  </si>
  <si>
    <t>N26090724</t>
  </si>
  <si>
    <t>N26090740</t>
  </si>
  <si>
    <t>N26091796</t>
  </si>
  <si>
    <t>N26091819</t>
  </si>
  <si>
    <t>N26091827</t>
  </si>
  <si>
    <t>11/23 Demo Q5.5 Accuracy太低</t>
  </si>
  <si>
    <t>N26091835</t>
  </si>
  <si>
    <t>11/23 Demo (蘇威)</t>
  </si>
  <si>
    <t>N26091851</t>
  </si>
  <si>
    <t>5.4、5.5 沒有做出來</t>
  </si>
  <si>
    <t>N26091869</t>
  </si>
  <si>
    <t>Q5.1沒有random</t>
  </si>
  <si>
    <t>N26091893</t>
  </si>
  <si>
    <t>5.1 沒有隨機/ 5.4沒有test accuracy</t>
  </si>
  <si>
    <t>N26091932</t>
  </si>
  <si>
    <t>(Lydia)Q5.5沒做</t>
  </si>
  <si>
    <t>N26091958</t>
  </si>
  <si>
    <t>N26091982</t>
  </si>
  <si>
    <t>N26091990</t>
  </si>
  <si>
    <t>N26092271</t>
  </si>
  <si>
    <t>N26092297</t>
  </si>
  <si>
    <t>N26094215</t>
  </si>
  <si>
    <t>N26094809</t>
  </si>
  <si>
    <t>Q5-1 沒有random選圖</t>
  </si>
  <si>
    <t>N26094825</t>
  </si>
  <si>
    <t>N26094922</t>
  </si>
  <si>
    <t>N26095017</t>
  </si>
  <si>
    <t>N28087010</t>
  </si>
  <si>
    <t>Q2位置不對，Q5.5沒有選單，第五題沒有UI</t>
  </si>
  <si>
    <t>N28091108</t>
  </si>
  <si>
    <t>Model Prediction is incorrect (Q5.5)</t>
  </si>
  <si>
    <t>N68091017</t>
  </si>
  <si>
    <t>土木所</t>
  </si>
  <si>
    <t>Q2 只show一張圖且找點不對，Q5只做第一題，11/23 Demo</t>
  </si>
  <si>
    <t>N96091122</t>
  </si>
  <si>
    <t>工科所</t>
  </si>
  <si>
    <t>N96091156</t>
  </si>
  <si>
    <t>N96091635</t>
  </si>
  <si>
    <t>ND8071013</t>
  </si>
  <si>
    <t>多媒學程</t>
  </si>
  <si>
    <t>NE6081048</t>
  </si>
  <si>
    <t>人工智慧所</t>
  </si>
  <si>
    <t>NE6091035</t>
  </si>
  <si>
    <t>accuarcy 怪怪的</t>
  </si>
  <si>
    <t>NE6091051</t>
  </si>
  <si>
    <t>NE6091077</t>
  </si>
  <si>
    <t>NE6091124</t>
  </si>
  <si>
    <t>Q5.4 少test</t>
  </si>
  <si>
    <t>NE6094033</t>
  </si>
  <si>
    <t>(崇名)</t>
  </si>
  <si>
    <t>NE6094041</t>
  </si>
  <si>
    <t>(蘇威)</t>
  </si>
  <si>
    <t>NE6097023</t>
  </si>
  <si>
    <t>(Jimmy)</t>
  </si>
  <si>
    <t>NF6094043</t>
  </si>
  <si>
    <t>智慧製造碩</t>
  </si>
  <si>
    <t>NF6097017</t>
  </si>
  <si>
    <t>P16091185</t>
  </si>
  <si>
    <t>系統所</t>
  </si>
  <si>
    <t>P16091193</t>
  </si>
  <si>
    <t>P16091232</t>
  </si>
  <si>
    <t>P46091204</t>
  </si>
  <si>
    <t>航太所</t>
  </si>
  <si>
    <t>Q5-1 沒label Q5-5 沒長條圖</t>
  </si>
  <si>
    <t>P46091220</t>
  </si>
  <si>
    <t>(Fri) Q4 traslation Q5 沒寫</t>
  </si>
  <si>
    <t>P66091012</t>
  </si>
  <si>
    <t>測量所</t>
  </si>
  <si>
    <t xml:space="preserve">11/23 Demo (蘇威) Q5.4 沒test </t>
  </si>
  <si>
    <t>P66091046</t>
  </si>
  <si>
    <t>沒秀testing accuracy，11/23 Demo</t>
  </si>
  <si>
    <t>P66095016</t>
  </si>
  <si>
    <t>(Lydia)Q5.4少test</t>
  </si>
  <si>
    <t>P76081019</t>
  </si>
  <si>
    <t>資訊所</t>
  </si>
  <si>
    <t>Q5.5沒有長條圖</t>
  </si>
  <si>
    <t>P76081124</t>
  </si>
  <si>
    <t>P76081190</t>
  </si>
  <si>
    <t>(蘇威) 5.4 5.5沒做</t>
  </si>
  <si>
    <t>P76081475</t>
  </si>
  <si>
    <t>Q2找的點錯誤,第五題沒做</t>
  </si>
  <si>
    <t>P76081522</t>
  </si>
  <si>
    <t>11/23 Demo Q2 Triangle out of position, Q5.2 missing optimizer</t>
  </si>
  <si>
    <t>P76084198</t>
  </si>
  <si>
    <t>P76084481</t>
  </si>
  <si>
    <t>P76084538</t>
  </si>
  <si>
    <t>P76085039</t>
  </si>
  <si>
    <t>Q2 Used Pyramid (4 side) triangle</t>
  </si>
  <si>
    <t>P76088443</t>
  </si>
  <si>
    <t>P76091030</t>
  </si>
  <si>
    <t>P76091048</t>
  </si>
  <si>
    <t>11/23 Demo Q2 Q5.4沒做 Q5.5沒長條圖</t>
  </si>
  <si>
    <t>P76091056</t>
  </si>
  <si>
    <t>5.4 No Testing Acc. / 5.5 沒做</t>
  </si>
  <si>
    <t>P76091098</t>
  </si>
  <si>
    <t>P76091145</t>
  </si>
  <si>
    <t>P76091153</t>
  </si>
  <si>
    <t>P76091195</t>
  </si>
  <si>
    <t>(鼎元)</t>
  </si>
  <si>
    <t>P76091200</t>
  </si>
  <si>
    <t>Brian</t>
  </si>
  <si>
    <t>P76091226</t>
  </si>
  <si>
    <t>P76091234</t>
  </si>
  <si>
    <t>(蘇威)第五題找Lydia補交</t>
  </si>
  <si>
    <t>P76091284</t>
  </si>
  <si>
    <t>(惟仁)5.1沒有隨機，11/23 Demo</t>
  </si>
  <si>
    <t>P76091292</t>
  </si>
  <si>
    <t>P76091307</t>
  </si>
  <si>
    <t>Q2選錯點 Q5-1沒一次show 10張圖</t>
  </si>
  <si>
    <t>P76091315</t>
  </si>
  <si>
    <t>P76091399</t>
  </si>
  <si>
    <t>(育成)</t>
  </si>
  <si>
    <t>P76091446</t>
  </si>
  <si>
    <t>P76091454</t>
  </si>
  <si>
    <t>臨時有事才沒demo(不扣分)</t>
  </si>
  <si>
    <t>P76091462</t>
  </si>
  <si>
    <t>Q5.1只show了4張圖，Q5.4Q5.5沒做</t>
  </si>
  <si>
    <t>P76091527</t>
  </si>
  <si>
    <t>P76091535</t>
  </si>
  <si>
    <t>Q2找的點錯誤</t>
  </si>
  <si>
    <t>P76091577</t>
  </si>
  <si>
    <t>Q2座標有小問題，三角形有點扁</t>
  </si>
  <si>
    <t>P76091616</t>
  </si>
  <si>
    <t>Q5.5沒有做</t>
  </si>
  <si>
    <t>P76091632</t>
  </si>
  <si>
    <t>P76091713</t>
  </si>
  <si>
    <t>P76094088</t>
  </si>
  <si>
    <t>P76094096</t>
  </si>
  <si>
    <t>Q5.5沒有做分布圖</t>
  </si>
  <si>
    <t>P76094101</t>
  </si>
  <si>
    <t>Did not do Q5.3 to Q5.5</t>
  </si>
  <si>
    <t>P76094135</t>
  </si>
  <si>
    <t>P76094151</t>
  </si>
  <si>
    <t>P76094169</t>
  </si>
  <si>
    <t>P76094177</t>
  </si>
  <si>
    <t>P76094185</t>
  </si>
  <si>
    <t>P76094193</t>
  </si>
  <si>
    <t>5.4 No Testing Acc.</t>
  </si>
  <si>
    <t>P76094216</t>
  </si>
  <si>
    <t xml:space="preserve">Q5.5 錯一半 </t>
  </si>
  <si>
    <t>P76094232</t>
  </si>
  <si>
    <t>P76094258</t>
  </si>
  <si>
    <t>P76094266</t>
  </si>
  <si>
    <t>P76094282</t>
  </si>
  <si>
    <t>Q2選錯點</t>
  </si>
  <si>
    <t>P76094313</t>
  </si>
  <si>
    <t>P76094355</t>
  </si>
  <si>
    <t>P76094397</t>
  </si>
  <si>
    <t>P76094410</t>
  </si>
  <si>
    <t>P76094525</t>
  </si>
  <si>
    <t>P76094567</t>
  </si>
  <si>
    <t>P76094575</t>
  </si>
  <si>
    <t>P76094591</t>
  </si>
  <si>
    <t>P76094614</t>
  </si>
  <si>
    <t>P76094711</t>
  </si>
  <si>
    <t>P76094729</t>
  </si>
  <si>
    <t>P76094737</t>
  </si>
  <si>
    <t>P76095026</t>
  </si>
  <si>
    <t>11/23 Demo Q5.4 UI didn't display image, but images were on folder</t>
  </si>
  <si>
    <t>P76095034</t>
  </si>
  <si>
    <t>P76097010</t>
  </si>
  <si>
    <t>(念庭)</t>
  </si>
  <si>
    <t>P76097028</t>
  </si>
  <si>
    <t>P76097044</t>
  </si>
  <si>
    <t>P76097060</t>
  </si>
  <si>
    <t>5.5 Sometimes Predict Wrong</t>
  </si>
  <si>
    <t>P77091075</t>
  </si>
  <si>
    <t>11/16 Demo</t>
  </si>
  <si>
    <t>P78083025</t>
  </si>
  <si>
    <t>11/23 Demo Q5.5不能指定要看的圖</t>
  </si>
  <si>
    <t>P78091094</t>
  </si>
  <si>
    <t>P78091133</t>
  </si>
  <si>
    <t>之後補交</t>
  </si>
  <si>
    <t>P78097074</t>
  </si>
  <si>
    <t>Q5.1沒有label，</t>
  </si>
  <si>
    <t>P86081053</t>
  </si>
  <si>
    <t>醫工所</t>
  </si>
  <si>
    <t>Q2、Q3沒做介面，Q5.4沒有秀圖，Q5.5沒有長條圖</t>
  </si>
  <si>
    <t>P86084124</t>
  </si>
  <si>
    <t>P86094195</t>
  </si>
  <si>
    <t>P96084029</t>
  </si>
  <si>
    <t>製造所</t>
  </si>
  <si>
    <t>P96087019</t>
  </si>
  <si>
    <t>P96091149</t>
  </si>
  <si>
    <t>(念庭) 5.5 Sometimes Predict Wrong</t>
  </si>
  <si>
    <t>P96091165</t>
  </si>
  <si>
    <t>P96094155</t>
  </si>
  <si>
    <t>P96094197</t>
  </si>
  <si>
    <t>P98081043</t>
  </si>
  <si>
    <t>He did not finish</t>
  </si>
  <si>
    <t>P98081077</t>
  </si>
  <si>
    <t>Q36081038</t>
  </si>
  <si>
    <t>電通所</t>
  </si>
  <si>
    <t>11/25 11:50-12:00 Demo</t>
  </si>
  <si>
    <t>Q36081305</t>
  </si>
  <si>
    <t>Q36081410</t>
  </si>
  <si>
    <t>Q36081648</t>
  </si>
  <si>
    <t>Q36083030</t>
  </si>
  <si>
    <t>Q2. Triangle coordinates out of place</t>
  </si>
  <si>
    <t>Q36087068</t>
  </si>
  <si>
    <t>遲交 扣20% 5.5沒有長條圖</t>
  </si>
  <si>
    <t>Q56091029</t>
  </si>
  <si>
    <t>醫資所</t>
  </si>
  <si>
    <t>5.5上課補</t>
  </si>
  <si>
    <t>Q56091053</t>
  </si>
  <si>
    <t>Q56094035</t>
  </si>
  <si>
    <t>Q56094077</t>
  </si>
  <si>
    <t>(惟仁)</t>
  </si>
  <si>
    <t>R26081037</t>
  </si>
  <si>
    <t>統計所</t>
  </si>
  <si>
    <t>R26081079</t>
  </si>
  <si>
    <t>R26084035</t>
  </si>
  <si>
    <t>R76081118</t>
  </si>
  <si>
    <t>資管所</t>
  </si>
  <si>
    <t>Q5.5準確率過低</t>
  </si>
  <si>
    <t>R76084051</t>
  </si>
  <si>
    <t>R76091113</t>
  </si>
  <si>
    <t>(惟仁)Q2只顯示一張圖，Q5沒做UI，Q5.4Q5.5沒做</t>
  </si>
  <si>
    <t>RE6081025</t>
  </si>
  <si>
    <t>數據所</t>
  </si>
  <si>
    <t>RE6084015</t>
  </si>
  <si>
    <t>RE6084023</t>
  </si>
  <si>
    <t>RE6084031</t>
  </si>
  <si>
    <t>RE6084049</t>
  </si>
  <si>
    <t>RE6084057</t>
  </si>
  <si>
    <t>VQ6092058</t>
  </si>
  <si>
    <t>機械產碩</t>
  </si>
  <si>
    <t>11/23 Demo Q5.1 No labels, Q5.3 Not VGG16 model, Q5.2, Q5.4, Q5.5 not done</t>
  </si>
  <si>
    <t>N28091506</t>
  </si>
  <si>
    <t>(惟仁)Q2座標不正確，Q5.5沒做</t>
  </si>
  <si>
    <t>P78091523</t>
  </si>
  <si>
    <t>11/23(一) 11/24早上才來</t>
  </si>
  <si>
    <t>P76091739</t>
  </si>
  <si>
    <t>Q5.5 Incorrect prediction</t>
  </si>
  <si>
    <t>平均</t>
  </si>
  <si>
    <t>Q5.1(5%)</t>
  </si>
  <si>
    <t>Q5.2(5%)</t>
  </si>
  <si>
    <t>Q5.3(5%)</t>
  </si>
  <si>
    <t>Q5.4(5%)</t>
  </si>
  <si>
    <t>West</t>
  </si>
  <si>
    <t>(Lydia)</t>
  </si>
  <si>
    <t>2021.01.07 tommy. (did'nt number 5)</t>
  </si>
  <si>
    <t>1.result not good 5.3 no result</t>
  </si>
  <si>
    <t>Ray</t>
  </si>
  <si>
    <t>2021.01.12 tommy 5.4 沒做了</t>
  </si>
  <si>
    <t>2021.01.11 tommy</t>
  </si>
  <si>
    <t xml:space="preserve">2021.01.07 tommy </t>
  </si>
  <si>
    <t>(West)</t>
  </si>
  <si>
    <t>Q5.3 不Random(-2)</t>
  </si>
  <si>
    <t>2021.01.12 tommy</t>
  </si>
  <si>
    <t>(育成) Q5.4沒做</t>
  </si>
  <si>
    <t>(Keter)</t>
  </si>
  <si>
    <t>2021.1.11 tommy</t>
  </si>
  <si>
    <t xml:space="preserve">2021.01.08 tommy  1. didn't  2.wrong result </t>
  </si>
  <si>
    <t>Q5.4沒做; 20200107(West)</t>
  </si>
  <si>
    <t>5.4沒做</t>
  </si>
  <si>
    <t>沒demo</t>
  </si>
  <si>
    <t>2020.01.07 tommy</t>
  </si>
  <si>
    <t>Q1結果很差; Q5.2沒圖;Q5.4沒做; 20200107(West)</t>
  </si>
  <si>
    <t>Q1結果很差; Q5.4沒做; 20200107(West)</t>
  </si>
  <si>
    <t>(David) Q5 not done</t>
  </si>
  <si>
    <t>1. bad result, 5.4 no result</t>
  </si>
  <si>
    <t>(David) Q1 not all cars segmented, Q3 no video, Q5.2/5.4 not done</t>
  </si>
  <si>
    <t>(育成) 5.3, 5.4沒做</t>
  </si>
  <si>
    <t>tommy 2021.01.11 Q5.4沒做了</t>
  </si>
  <si>
    <t xml:space="preserve">(育成) </t>
  </si>
  <si>
    <t>2021.01.07 tommy</t>
  </si>
  <si>
    <t>2021.01.07 number3 so strange, Q5.5 didn't work (he said to me, dosen't matter)</t>
  </si>
  <si>
    <t>(蘇威)Q1 沒做 Q5.3 沒random</t>
  </si>
  <si>
    <t>(David) Q3, Q5.4 not done</t>
  </si>
  <si>
    <t>(David) Q1 car not fully segmented, Q3 some small errors</t>
  </si>
  <si>
    <t>2021.01.07 tommy he missed number 5.4(did by using Resizing, he said dosen't matter)</t>
  </si>
  <si>
    <t>(David) Q5.4 not done</t>
  </si>
  <si>
    <t>2021.01.07 tommy (she said to be 0 point dosen't matter.  she didnt number5)</t>
  </si>
  <si>
    <t>5.4 no result but got image output(ray）</t>
  </si>
  <si>
    <t>(蘇威)Q5.4 跟禮拜四題目用一樣的方式</t>
  </si>
  <si>
    <t>(念庭) 5.4 沒有提升</t>
  </si>
  <si>
    <t>tommy (2021.01.07)</t>
  </si>
  <si>
    <t>(David) Q1 Some cars not properly segmented</t>
  </si>
  <si>
    <t>5.3 5.4 沒做</t>
  </si>
  <si>
    <t>5.4 no result</t>
  </si>
  <si>
    <t>(蘇威) Q5.1 沒Model，Model在同學那</t>
  </si>
  <si>
    <t>tommy (2021.01.07) he didn't number 5.4</t>
  </si>
  <si>
    <t>Tommy 2021.01.12 Q5.2~4 沒做了</t>
  </si>
  <si>
    <t>tommy 2021.01.11</t>
  </si>
  <si>
    <t>(蘇威) Q1,Q3沒UI , Q5.3沒結果</t>
  </si>
  <si>
    <t>Q5 沒做</t>
  </si>
  <si>
    <t>Q5.4 沒做</t>
  </si>
  <si>
    <t>分數</t>
  </si>
  <si>
    <t>遲上傳</t>
  </si>
  <si>
    <t>組員說沒有出現過</t>
  </si>
  <si>
    <t>組員說沒來</t>
  </si>
  <si>
    <t>沒來demo</t>
  </si>
  <si>
    <t>HW1</t>
  </si>
  <si>
    <t>HW2</t>
  </si>
  <si>
    <t>HW3</t>
  </si>
  <si>
    <t>FinalProj</t>
  </si>
  <si>
    <t>最終總分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</si>
</sst>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9">
    <font>
      <sz val="12"/>
      <color rgb="FF000000"/>
      <name val="Calibri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Calibri"/>
      <family val="2"/>
    </font>
    <font>
      <sz val="12"/>
      <color theme="1"/>
      <name val="Microsoft JhengHei"/>
      <family val="2"/>
      <charset val="136"/>
    </font>
    <font>
      <sz val="12"/>
      <color rgb="FF000000"/>
      <name val="Microsoft JhengHei"/>
      <family val="2"/>
      <charset val="136"/>
    </font>
    <font>
      <sz val="12"/>
      <color theme="1"/>
      <name val="Arial"/>
      <family val="2"/>
    </font>
    <font>
      <sz val="12"/>
      <color rgb="FFFF0000"/>
      <name val="Calibri"/>
      <family val="2"/>
    </font>
    <font>
      <sz val="9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rgb="FFF4CCCC"/>
        <bgColor rgb="FFF4CCCC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0" borderId="0" xfId="0" applyFont="1"/>
    <xf numFmtId="0" fontId="0" fillId="0" borderId="0" xfId="0" applyFont="1"/>
    <xf numFmtId="176" fontId="1" fillId="0" borderId="0" xfId="0" applyNumberFormat="1" applyFont="1"/>
    <xf numFmtId="0" fontId="2" fillId="0" borderId="0" xfId="0" applyFont="1"/>
    <xf numFmtId="176" fontId="2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right"/>
    </xf>
    <xf numFmtId="176" fontId="3" fillId="0" borderId="0" xfId="0" applyNumberFormat="1" applyFont="1"/>
    <xf numFmtId="0" fontId="1" fillId="0" borderId="0" xfId="0" applyFont="1" applyAlignment="1"/>
    <xf numFmtId="0" fontId="4" fillId="0" borderId="0" xfId="0" applyFont="1"/>
    <xf numFmtId="176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/>
    </xf>
    <xf numFmtId="176" fontId="1" fillId="0" borderId="0" xfId="0" applyNumberFormat="1" applyFont="1" applyAlignment="1">
      <alignment horizontal="center" vertical="center"/>
    </xf>
    <xf numFmtId="0" fontId="5" fillId="0" borderId="0" xfId="0" applyFont="1"/>
    <xf numFmtId="176" fontId="0" fillId="0" borderId="0" xfId="0" applyNumberFormat="1" applyFont="1"/>
    <xf numFmtId="176" fontId="0" fillId="0" borderId="0" xfId="0" applyNumberFormat="1" applyFont="1" applyAlignment="1"/>
    <xf numFmtId="176" fontId="6" fillId="0" borderId="0" xfId="0" applyNumberFormat="1" applyFont="1"/>
    <xf numFmtId="177" fontId="0" fillId="0" borderId="0" xfId="0" applyNumberFormat="1" applyFont="1"/>
    <xf numFmtId="177" fontId="0" fillId="0" borderId="0" xfId="0" applyNumberFormat="1" applyFont="1" applyAlignment="1"/>
    <xf numFmtId="177" fontId="7" fillId="0" borderId="0" xfId="0" applyNumberFormat="1" applyFont="1"/>
    <xf numFmtId="0" fontId="1" fillId="2" borderId="0" xfId="0" applyFont="1" applyFill="1"/>
    <xf numFmtId="177" fontId="6" fillId="0" borderId="0" xfId="0" applyNumberFormat="1" applyFont="1"/>
    <xf numFmtId="176" fontId="0" fillId="0" borderId="0" xfId="0" applyNumberFormat="1"/>
    <xf numFmtId="177" fontId="0" fillId="0" borderId="0" xfId="0" applyNumberFormat="1"/>
    <xf numFmtId="177" fontId="1" fillId="0" borderId="0" xfId="0" applyNumberFormat="1" applyFont="1"/>
    <xf numFmtId="0" fontId="0" fillId="0" borderId="0" xfId="0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00"/>
  <sheetViews>
    <sheetView workbookViewId="0">
      <pane xSplit="2" ySplit="1" topLeftCell="C2" activePane="bottomRight" state="frozen"/>
      <selection pane="topRight" activeCell="D1" sqref="D1"/>
      <selection pane="bottomLeft" activeCell="A2" sqref="A2"/>
      <selection pane="bottomRight" sqref="A1:A1048576"/>
    </sheetView>
  </sheetViews>
  <sheetFormatPr defaultColWidth="11.25" defaultRowHeight="15" customHeight="1"/>
  <cols>
    <col min="1" max="1" width="8.125" customWidth="1"/>
    <col min="2" max="2" width="9.25" customWidth="1"/>
    <col min="3" max="6" width="5.25" customWidth="1"/>
    <col min="7" max="7" width="6.5" customWidth="1"/>
    <col min="8" max="8" width="6.25" customWidth="1"/>
    <col min="9" max="9" width="5.875" customWidth="1"/>
    <col min="10" max="11" width="6.25" customWidth="1"/>
    <col min="12" max="13" width="5.25" customWidth="1"/>
    <col min="14" max="14" width="44.25" customWidth="1"/>
    <col min="15" max="25" width="8.75" customWidth="1"/>
  </cols>
  <sheetData>
    <row r="1" spans="1:25" ht="16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6.5" customHeight="1">
      <c r="A2" s="1" t="s">
        <v>14</v>
      </c>
      <c r="B2" s="1" t="s">
        <v>15</v>
      </c>
      <c r="C2" s="1">
        <v>20</v>
      </c>
      <c r="D2" s="1">
        <v>20</v>
      </c>
      <c r="E2" s="1">
        <v>20</v>
      </c>
      <c r="F2" s="1">
        <v>20</v>
      </c>
      <c r="G2" s="1">
        <v>4</v>
      </c>
      <c r="H2" s="1">
        <v>4</v>
      </c>
      <c r="I2" s="1">
        <v>4</v>
      </c>
      <c r="J2" s="1">
        <v>4</v>
      </c>
      <c r="K2" s="1">
        <v>4</v>
      </c>
      <c r="L2" s="3">
        <f t="shared" ref="L2:L175" si="0">C2+D2+E2+F2+G2+H2+I2+J2+K2</f>
        <v>100</v>
      </c>
      <c r="M2" s="3">
        <f t="shared" ref="M2:M9" si="1">L2</f>
        <v>100</v>
      </c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6.5" customHeight="1">
      <c r="A3" s="1" t="s">
        <v>16</v>
      </c>
      <c r="B3" s="1" t="s">
        <v>15</v>
      </c>
      <c r="C3" s="1">
        <v>20</v>
      </c>
      <c r="D3" s="1">
        <v>20</v>
      </c>
      <c r="E3" s="1">
        <v>20</v>
      </c>
      <c r="F3" s="1">
        <v>20</v>
      </c>
      <c r="G3" s="1">
        <v>4</v>
      </c>
      <c r="H3" s="1">
        <v>4</v>
      </c>
      <c r="I3" s="1">
        <v>4</v>
      </c>
      <c r="J3" s="1">
        <v>4</v>
      </c>
      <c r="K3" s="1">
        <v>4</v>
      </c>
      <c r="L3" s="3">
        <f t="shared" si="0"/>
        <v>100</v>
      </c>
      <c r="M3" s="3">
        <f t="shared" si="1"/>
        <v>100</v>
      </c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6.5" customHeight="1">
      <c r="A4" s="1" t="s">
        <v>17</v>
      </c>
      <c r="B4" s="1" t="s">
        <v>18</v>
      </c>
      <c r="C4" s="1">
        <v>20</v>
      </c>
      <c r="D4" s="1">
        <v>20</v>
      </c>
      <c r="E4" s="1">
        <v>20</v>
      </c>
      <c r="F4" s="1">
        <v>20</v>
      </c>
      <c r="G4" s="1">
        <v>4</v>
      </c>
      <c r="H4" s="1">
        <v>4</v>
      </c>
      <c r="I4" s="1">
        <v>4</v>
      </c>
      <c r="J4" s="1">
        <v>4</v>
      </c>
      <c r="K4" s="1">
        <v>4</v>
      </c>
      <c r="L4" s="3">
        <f t="shared" si="0"/>
        <v>100</v>
      </c>
      <c r="M4" s="3">
        <f t="shared" si="1"/>
        <v>100</v>
      </c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6.5" customHeight="1">
      <c r="A5" s="1" t="s">
        <v>19</v>
      </c>
      <c r="B5" s="1" t="s">
        <v>18</v>
      </c>
      <c r="C5" s="1">
        <v>20</v>
      </c>
      <c r="D5" s="1">
        <v>20</v>
      </c>
      <c r="E5" s="1">
        <v>20</v>
      </c>
      <c r="F5" s="1">
        <v>20</v>
      </c>
      <c r="G5" s="1">
        <v>4</v>
      </c>
      <c r="H5" s="1">
        <v>4</v>
      </c>
      <c r="I5" s="1">
        <v>4</v>
      </c>
      <c r="J5" s="1">
        <v>4</v>
      </c>
      <c r="K5" s="1">
        <v>4</v>
      </c>
      <c r="L5" s="3">
        <f t="shared" si="0"/>
        <v>100</v>
      </c>
      <c r="M5" s="3">
        <f t="shared" si="1"/>
        <v>100</v>
      </c>
      <c r="N5" s="1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6.5" customHeight="1">
      <c r="A6" s="1" t="s">
        <v>20</v>
      </c>
      <c r="B6" s="1" t="s">
        <v>21</v>
      </c>
      <c r="C6" s="1">
        <v>20</v>
      </c>
      <c r="D6" s="1">
        <v>20</v>
      </c>
      <c r="E6" s="1">
        <v>20</v>
      </c>
      <c r="F6" s="1">
        <v>20</v>
      </c>
      <c r="G6" s="1">
        <v>4</v>
      </c>
      <c r="H6" s="1">
        <v>4</v>
      </c>
      <c r="I6" s="1">
        <v>4</v>
      </c>
      <c r="J6" s="1">
        <v>4</v>
      </c>
      <c r="K6" s="1">
        <v>4</v>
      </c>
      <c r="L6" s="3">
        <f t="shared" si="0"/>
        <v>100</v>
      </c>
      <c r="M6" s="3">
        <f t="shared" si="1"/>
        <v>100</v>
      </c>
      <c r="N6" s="1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6.5" customHeight="1">
      <c r="A7" s="1" t="s">
        <v>22</v>
      </c>
      <c r="B7" s="1" t="s">
        <v>15</v>
      </c>
      <c r="C7" s="1">
        <v>20</v>
      </c>
      <c r="D7" s="1">
        <v>20</v>
      </c>
      <c r="E7" s="1">
        <v>20</v>
      </c>
      <c r="F7" s="1">
        <v>20</v>
      </c>
      <c r="G7" s="1">
        <v>4</v>
      </c>
      <c r="H7" s="1">
        <v>4</v>
      </c>
      <c r="I7" s="1">
        <v>4</v>
      </c>
      <c r="J7" s="1">
        <v>4</v>
      </c>
      <c r="K7" s="1">
        <v>4</v>
      </c>
      <c r="L7" s="3">
        <f t="shared" si="0"/>
        <v>100</v>
      </c>
      <c r="M7" s="3">
        <f t="shared" si="1"/>
        <v>100</v>
      </c>
      <c r="N7" s="1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6.5" customHeight="1">
      <c r="A8" s="1" t="s">
        <v>23</v>
      </c>
      <c r="B8" s="1" t="s">
        <v>15</v>
      </c>
      <c r="C8" s="1">
        <v>20</v>
      </c>
      <c r="D8" s="1">
        <v>15</v>
      </c>
      <c r="E8" s="1">
        <v>20</v>
      </c>
      <c r="F8" s="1">
        <v>20</v>
      </c>
      <c r="G8" s="1">
        <v>4</v>
      </c>
      <c r="H8" s="1">
        <v>4</v>
      </c>
      <c r="I8" s="1">
        <v>4</v>
      </c>
      <c r="J8" s="1">
        <v>4</v>
      </c>
      <c r="K8" s="1">
        <v>4</v>
      </c>
      <c r="L8" s="3">
        <f t="shared" si="0"/>
        <v>95</v>
      </c>
      <c r="M8" s="3">
        <f t="shared" si="1"/>
        <v>95</v>
      </c>
      <c r="N8" s="1" t="s">
        <v>24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6.5" customHeight="1">
      <c r="A9" s="1" t="s">
        <v>25</v>
      </c>
      <c r="B9" s="1" t="s">
        <v>15</v>
      </c>
      <c r="C9" s="1">
        <v>20</v>
      </c>
      <c r="D9" s="1">
        <v>15</v>
      </c>
      <c r="E9" s="1">
        <v>20</v>
      </c>
      <c r="F9" s="1">
        <v>20</v>
      </c>
      <c r="G9" s="1">
        <v>4</v>
      </c>
      <c r="H9" s="1">
        <v>4</v>
      </c>
      <c r="I9" s="1">
        <v>4</v>
      </c>
      <c r="J9" s="1">
        <v>4</v>
      </c>
      <c r="K9" s="1">
        <v>4</v>
      </c>
      <c r="L9" s="3">
        <f t="shared" si="0"/>
        <v>95</v>
      </c>
      <c r="M9" s="3">
        <f t="shared" si="1"/>
        <v>95</v>
      </c>
      <c r="N9" s="1" t="s">
        <v>26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6.5" customHeight="1">
      <c r="A10" s="1" t="s">
        <v>27</v>
      </c>
      <c r="B10" s="1" t="s">
        <v>15</v>
      </c>
      <c r="C10" s="1">
        <v>20</v>
      </c>
      <c r="D10" s="1">
        <v>20</v>
      </c>
      <c r="E10" s="1">
        <v>20</v>
      </c>
      <c r="F10" s="1">
        <v>20</v>
      </c>
      <c r="G10" s="1">
        <v>4</v>
      </c>
      <c r="H10" s="1">
        <v>4</v>
      </c>
      <c r="I10" s="1">
        <v>4</v>
      </c>
      <c r="J10" s="1">
        <v>4</v>
      </c>
      <c r="K10" s="1">
        <v>0</v>
      </c>
      <c r="L10" s="3">
        <f t="shared" si="0"/>
        <v>96</v>
      </c>
      <c r="M10" s="3">
        <f>L10*0.8</f>
        <v>76.800000000000011</v>
      </c>
      <c r="N10" s="1" t="s">
        <v>28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6.5" customHeight="1">
      <c r="A11" s="1" t="s">
        <v>29</v>
      </c>
      <c r="B11" s="1" t="s">
        <v>30</v>
      </c>
      <c r="C11" s="1">
        <v>20</v>
      </c>
      <c r="D11" s="1">
        <v>15</v>
      </c>
      <c r="E11" s="1">
        <v>20</v>
      </c>
      <c r="F11" s="1">
        <v>20</v>
      </c>
      <c r="G11" s="1">
        <v>0</v>
      </c>
      <c r="H11" s="1">
        <v>4</v>
      </c>
      <c r="I11" s="1">
        <v>4</v>
      </c>
      <c r="J11" s="1">
        <v>4</v>
      </c>
      <c r="K11" s="1">
        <v>3</v>
      </c>
      <c r="L11" s="3">
        <f t="shared" si="0"/>
        <v>90</v>
      </c>
      <c r="M11" s="3">
        <f t="shared" ref="M11:M52" si="2">L11</f>
        <v>90</v>
      </c>
      <c r="N11" s="1" t="s">
        <v>31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6.5" customHeight="1">
      <c r="A12" s="1" t="s">
        <v>32</v>
      </c>
      <c r="B12" s="1" t="s">
        <v>30</v>
      </c>
      <c r="C12" s="1">
        <v>20</v>
      </c>
      <c r="D12" s="1">
        <v>20</v>
      </c>
      <c r="E12" s="1">
        <v>20</v>
      </c>
      <c r="F12" s="1">
        <v>20</v>
      </c>
      <c r="G12" s="1">
        <v>4</v>
      </c>
      <c r="H12" s="1">
        <v>4</v>
      </c>
      <c r="I12" s="1">
        <v>4</v>
      </c>
      <c r="J12" s="1">
        <v>4</v>
      </c>
      <c r="K12" s="1">
        <v>4</v>
      </c>
      <c r="L12" s="3">
        <f t="shared" si="0"/>
        <v>100</v>
      </c>
      <c r="M12" s="3">
        <f t="shared" si="2"/>
        <v>100</v>
      </c>
      <c r="N12" s="1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6.5" customHeight="1">
      <c r="A13" s="1" t="s">
        <v>33</v>
      </c>
      <c r="B13" s="1" t="s">
        <v>30</v>
      </c>
      <c r="C13" s="1">
        <v>20</v>
      </c>
      <c r="D13" s="1">
        <v>20</v>
      </c>
      <c r="E13" s="1">
        <v>20</v>
      </c>
      <c r="F13" s="1">
        <v>20</v>
      </c>
      <c r="G13" s="1">
        <v>4</v>
      </c>
      <c r="H13" s="1">
        <v>4</v>
      </c>
      <c r="I13" s="1">
        <v>4</v>
      </c>
      <c r="J13" s="1">
        <v>4</v>
      </c>
      <c r="K13" s="1">
        <v>4</v>
      </c>
      <c r="L13" s="3">
        <f t="shared" si="0"/>
        <v>100</v>
      </c>
      <c r="M13" s="3">
        <f t="shared" si="2"/>
        <v>100</v>
      </c>
      <c r="N13" s="1" t="s">
        <v>34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6.5" customHeight="1">
      <c r="A14" s="1" t="s">
        <v>35</v>
      </c>
      <c r="B14" s="1" t="s">
        <v>36</v>
      </c>
      <c r="C14" s="1">
        <v>20</v>
      </c>
      <c r="D14" s="1">
        <v>20</v>
      </c>
      <c r="E14" s="1">
        <v>20</v>
      </c>
      <c r="F14" s="1">
        <v>20</v>
      </c>
      <c r="G14" s="1">
        <v>4</v>
      </c>
      <c r="H14" s="1">
        <v>4</v>
      </c>
      <c r="I14" s="1">
        <v>4</v>
      </c>
      <c r="J14" s="1">
        <v>4</v>
      </c>
      <c r="K14" s="1">
        <v>0</v>
      </c>
      <c r="L14" s="3">
        <f t="shared" si="0"/>
        <v>96</v>
      </c>
      <c r="M14" s="3">
        <f t="shared" si="2"/>
        <v>96</v>
      </c>
      <c r="N14" s="1" t="s">
        <v>37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6.5" customHeight="1">
      <c r="A15" s="1" t="s">
        <v>38</v>
      </c>
      <c r="B15" s="1" t="s">
        <v>36</v>
      </c>
      <c r="C15" s="1">
        <v>20</v>
      </c>
      <c r="D15" s="1">
        <v>20</v>
      </c>
      <c r="E15" s="1">
        <v>20</v>
      </c>
      <c r="F15" s="1">
        <v>20</v>
      </c>
      <c r="G15" s="1">
        <v>0</v>
      </c>
      <c r="H15" s="1">
        <v>4</v>
      </c>
      <c r="I15" s="1">
        <v>4</v>
      </c>
      <c r="J15" s="1">
        <v>0</v>
      </c>
      <c r="K15" s="1">
        <v>0</v>
      </c>
      <c r="L15" s="3">
        <f t="shared" si="0"/>
        <v>88</v>
      </c>
      <c r="M15" s="3">
        <f t="shared" si="2"/>
        <v>88</v>
      </c>
      <c r="N15" s="1" t="s">
        <v>39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6.5" customHeight="1">
      <c r="A16" s="1" t="s">
        <v>40</v>
      </c>
      <c r="B16" s="1" t="s">
        <v>36</v>
      </c>
      <c r="C16" s="1">
        <v>20</v>
      </c>
      <c r="D16" s="1">
        <v>20</v>
      </c>
      <c r="E16" s="1">
        <v>20</v>
      </c>
      <c r="F16" s="1">
        <v>20</v>
      </c>
      <c r="G16" s="1">
        <v>3</v>
      </c>
      <c r="H16" s="1">
        <v>4</v>
      </c>
      <c r="I16" s="1">
        <v>4</v>
      </c>
      <c r="J16" s="1">
        <v>4</v>
      </c>
      <c r="K16" s="1">
        <v>2</v>
      </c>
      <c r="L16" s="3">
        <f t="shared" si="0"/>
        <v>97</v>
      </c>
      <c r="M16" s="3">
        <f t="shared" si="2"/>
        <v>97</v>
      </c>
      <c r="N16" s="1" t="s">
        <v>41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6.5" customHeight="1">
      <c r="A17" s="1" t="s">
        <v>42</v>
      </c>
      <c r="B17" s="1" t="s">
        <v>36</v>
      </c>
      <c r="C17" s="1">
        <v>20</v>
      </c>
      <c r="D17" s="1">
        <v>20</v>
      </c>
      <c r="E17" s="1">
        <v>20</v>
      </c>
      <c r="F17" s="1">
        <v>20</v>
      </c>
      <c r="G17" s="1">
        <v>2</v>
      </c>
      <c r="H17" s="1">
        <v>4</v>
      </c>
      <c r="I17" s="1">
        <v>4</v>
      </c>
      <c r="J17" s="1">
        <v>4</v>
      </c>
      <c r="K17" s="1">
        <v>4</v>
      </c>
      <c r="L17" s="3">
        <f t="shared" si="0"/>
        <v>98</v>
      </c>
      <c r="M17" s="3">
        <f t="shared" si="2"/>
        <v>98</v>
      </c>
      <c r="N17" s="1" t="s">
        <v>43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6.5" customHeight="1">
      <c r="A18" s="1" t="s">
        <v>44</v>
      </c>
      <c r="B18" s="1" t="s">
        <v>36</v>
      </c>
      <c r="C18" s="1">
        <v>20</v>
      </c>
      <c r="D18" s="1">
        <v>20</v>
      </c>
      <c r="E18" s="1">
        <v>20</v>
      </c>
      <c r="F18" s="1">
        <v>20</v>
      </c>
      <c r="G18" s="1">
        <v>4</v>
      </c>
      <c r="H18" s="1">
        <v>4</v>
      </c>
      <c r="I18" s="1">
        <v>4</v>
      </c>
      <c r="J18" s="1">
        <v>4</v>
      </c>
      <c r="K18" s="1">
        <v>4</v>
      </c>
      <c r="L18" s="3">
        <f t="shared" si="0"/>
        <v>100</v>
      </c>
      <c r="M18" s="3">
        <f t="shared" si="2"/>
        <v>100</v>
      </c>
      <c r="N18" s="1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6.5" customHeight="1">
      <c r="A19" s="1" t="s">
        <v>45</v>
      </c>
      <c r="B19" s="1" t="s">
        <v>36</v>
      </c>
      <c r="C19" s="1">
        <v>20</v>
      </c>
      <c r="D19" s="1">
        <v>20</v>
      </c>
      <c r="E19" s="1">
        <v>20</v>
      </c>
      <c r="F19" s="1">
        <v>20</v>
      </c>
      <c r="G19" s="1">
        <v>2</v>
      </c>
      <c r="H19" s="1">
        <v>4</v>
      </c>
      <c r="I19" s="1">
        <v>4</v>
      </c>
      <c r="J19" s="1">
        <v>2</v>
      </c>
      <c r="K19" s="1">
        <v>0</v>
      </c>
      <c r="L19" s="3">
        <f t="shared" si="0"/>
        <v>92</v>
      </c>
      <c r="M19" s="3">
        <f t="shared" si="2"/>
        <v>92</v>
      </c>
      <c r="N19" s="1" t="s">
        <v>46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6.5" customHeight="1">
      <c r="A20" s="1" t="s">
        <v>47</v>
      </c>
      <c r="B20" s="1" t="s">
        <v>36</v>
      </c>
      <c r="C20" s="1">
        <v>20</v>
      </c>
      <c r="D20" s="1">
        <v>20</v>
      </c>
      <c r="E20" s="1">
        <v>20</v>
      </c>
      <c r="F20" s="1">
        <v>20</v>
      </c>
      <c r="G20" s="1">
        <v>4</v>
      </c>
      <c r="H20" s="1">
        <v>4</v>
      </c>
      <c r="I20" s="1">
        <v>4</v>
      </c>
      <c r="J20" s="1">
        <v>4</v>
      </c>
      <c r="K20" s="1">
        <v>4</v>
      </c>
      <c r="L20" s="3">
        <f t="shared" si="0"/>
        <v>100</v>
      </c>
      <c r="M20" s="3">
        <f t="shared" si="2"/>
        <v>100</v>
      </c>
      <c r="N20" s="1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6.5" customHeight="1">
      <c r="A21" s="1" t="s">
        <v>48</v>
      </c>
      <c r="B21" s="1" t="s">
        <v>36</v>
      </c>
      <c r="C21" s="1">
        <v>20</v>
      </c>
      <c r="D21" s="1">
        <v>20</v>
      </c>
      <c r="E21" s="1">
        <v>20</v>
      </c>
      <c r="F21" s="1">
        <v>20</v>
      </c>
      <c r="G21" s="1">
        <v>4</v>
      </c>
      <c r="H21" s="1">
        <v>4</v>
      </c>
      <c r="I21" s="1">
        <v>4</v>
      </c>
      <c r="J21" s="1">
        <v>4</v>
      </c>
      <c r="K21" s="1">
        <v>4</v>
      </c>
      <c r="L21" s="3">
        <f t="shared" si="0"/>
        <v>100</v>
      </c>
      <c r="M21" s="3">
        <f t="shared" si="2"/>
        <v>100</v>
      </c>
      <c r="N21" s="1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6.5" customHeight="1">
      <c r="A22" s="1" t="s">
        <v>49</v>
      </c>
      <c r="B22" s="1" t="s">
        <v>36</v>
      </c>
      <c r="C22" s="1">
        <v>20</v>
      </c>
      <c r="D22" s="1">
        <v>20</v>
      </c>
      <c r="E22" s="1">
        <v>20</v>
      </c>
      <c r="F22" s="1">
        <v>20</v>
      </c>
      <c r="G22" s="1">
        <v>4</v>
      </c>
      <c r="H22" s="1">
        <v>4</v>
      </c>
      <c r="I22" s="1">
        <v>4</v>
      </c>
      <c r="J22" s="1">
        <v>3</v>
      </c>
      <c r="K22" s="1">
        <v>4</v>
      </c>
      <c r="L22" s="3">
        <f t="shared" si="0"/>
        <v>99</v>
      </c>
      <c r="M22" s="3">
        <f t="shared" si="2"/>
        <v>99</v>
      </c>
      <c r="N22" s="1" t="s">
        <v>50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6.5" customHeight="1">
      <c r="A23" s="1" t="s">
        <v>51</v>
      </c>
      <c r="B23" s="1" t="s">
        <v>36</v>
      </c>
      <c r="C23" s="1">
        <v>20</v>
      </c>
      <c r="D23" s="1">
        <v>20</v>
      </c>
      <c r="E23" s="1">
        <v>20</v>
      </c>
      <c r="F23" s="1">
        <v>20</v>
      </c>
      <c r="G23" s="1">
        <v>4</v>
      </c>
      <c r="H23" s="1">
        <v>4</v>
      </c>
      <c r="I23" s="1">
        <v>4</v>
      </c>
      <c r="J23" s="1">
        <v>4</v>
      </c>
      <c r="K23" s="1">
        <v>4</v>
      </c>
      <c r="L23" s="3">
        <f t="shared" si="0"/>
        <v>100</v>
      </c>
      <c r="M23" s="3">
        <f t="shared" si="2"/>
        <v>100</v>
      </c>
      <c r="N23" s="1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6.5" customHeight="1">
      <c r="A24" s="1" t="s">
        <v>52</v>
      </c>
      <c r="B24" s="1" t="s">
        <v>36</v>
      </c>
      <c r="C24" s="1">
        <v>20</v>
      </c>
      <c r="D24" s="1">
        <v>20</v>
      </c>
      <c r="E24" s="1">
        <v>20</v>
      </c>
      <c r="F24" s="1">
        <v>20</v>
      </c>
      <c r="G24" s="1">
        <v>4</v>
      </c>
      <c r="H24" s="1">
        <v>4</v>
      </c>
      <c r="I24" s="1">
        <v>4</v>
      </c>
      <c r="J24" s="1">
        <v>4</v>
      </c>
      <c r="K24" s="1">
        <v>4</v>
      </c>
      <c r="L24" s="3">
        <f t="shared" si="0"/>
        <v>100</v>
      </c>
      <c r="M24" s="3">
        <f t="shared" si="2"/>
        <v>100</v>
      </c>
      <c r="N24" s="1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6.5" customHeight="1">
      <c r="A25" s="1" t="s">
        <v>53</v>
      </c>
      <c r="B25" s="1" t="s">
        <v>36</v>
      </c>
      <c r="C25" s="1">
        <v>20</v>
      </c>
      <c r="D25" s="1">
        <v>20</v>
      </c>
      <c r="E25" s="1">
        <v>20</v>
      </c>
      <c r="F25" s="1">
        <v>20</v>
      </c>
      <c r="G25" s="1">
        <v>4</v>
      </c>
      <c r="H25" s="1">
        <v>4</v>
      </c>
      <c r="I25" s="1">
        <v>4</v>
      </c>
      <c r="J25" s="1">
        <v>4</v>
      </c>
      <c r="K25" s="1">
        <v>4</v>
      </c>
      <c r="L25" s="3">
        <f t="shared" si="0"/>
        <v>100</v>
      </c>
      <c r="M25" s="3">
        <f t="shared" si="2"/>
        <v>100</v>
      </c>
      <c r="N25" s="1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6.5" customHeight="1">
      <c r="A26" s="1" t="s">
        <v>54</v>
      </c>
      <c r="B26" s="1" t="s">
        <v>36</v>
      </c>
      <c r="C26" s="1">
        <v>20</v>
      </c>
      <c r="D26" s="1">
        <v>20</v>
      </c>
      <c r="E26" s="1">
        <v>20</v>
      </c>
      <c r="F26" s="1">
        <v>20</v>
      </c>
      <c r="G26" s="1">
        <v>4</v>
      </c>
      <c r="H26" s="1">
        <v>4</v>
      </c>
      <c r="I26" s="1">
        <v>4</v>
      </c>
      <c r="J26" s="1">
        <v>4</v>
      </c>
      <c r="K26" s="1">
        <v>4</v>
      </c>
      <c r="L26" s="3">
        <f t="shared" si="0"/>
        <v>100</v>
      </c>
      <c r="M26" s="3">
        <f t="shared" si="2"/>
        <v>100</v>
      </c>
      <c r="N26" s="1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6.5" customHeight="1">
      <c r="A27" s="1" t="s">
        <v>55</v>
      </c>
      <c r="B27" s="1" t="s">
        <v>36</v>
      </c>
      <c r="C27" s="1">
        <v>20</v>
      </c>
      <c r="D27" s="1">
        <v>20</v>
      </c>
      <c r="E27" s="1">
        <v>20</v>
      </c>
      <c r="F27" s="1">
        <v>20</v>
      </c>
      <c r="G27" s="1">
        <v>4</v>
      </c>
      <c r="H27" s="1">
        <v>4</v>
      </c>
      <c r="I27" s="1">
        <v>4</v>
      </c>
      <c r="J27" s="1">
        <v>4</v>
      </c>
      <c r="K27" s="1">
        <v>3</v>
      </c>
      <c r="L27" s="3">
        <f t="shared" si="0"/>
        <v>99</v>
      </c>
      <c r="M27" s="3">
        <f t="shared" si="2"/>
        <v>99</v>
      </c>
      <c r="N27" s="1" t="s">
        <v>56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6.5" customHeight="1">
      <c r="A28" s="1" t="s">
        <v>57</v>
      </c>
      <c r="B28" s="1" t="s">
        <v>36</v>
      </c>
      <c r="C28" s="1">
        <v>20</v>
      </c>
      <c r="D28" s="1">
        <v>20</v>
      </c>
      <c r="E28" s="1">
        <v>20</v>
      </c>
      <c r="F28" s="1">
        <v>20</v>
      </c>
      <c r="G28" s="1">
        <v>4</v>
      </c>
      <c r="H28" s="1">
        <v>4</v>
      </c>
      <c r="I28" s="1">
        <v>4</v>
      </c>
      <c r="J28" s="1">
        <v>4</v>
      </c>
      <c r="K28" s="1">
        <v>4</v>
      </c>
      <c r="L28" s="3">
        <f t="shared" si="0"/>
        <v>100</v>
      </c>
      <c r="M28" s="3">
        <f t="shared" si="2"/>
        <v>100</v>
      </c>
      <c r="N28" s="1" t="s">
        <v>58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6.5" customHeight="1">
      <c r="A29" s="1" t="s">
        <v>59</v>
      </c>
      <c r="B29" s="1" t="s">
        <v>36</v>
      </c>
      <c r="C29" s="1">
        <v>20</v>
      </c>
      <c r="D29" s="1">
        <v>20</v>
      </c>
      <c r="E29" s="1">
        <v>20</v>
      </c>
      <c r="F29" s="1">
        <v>20</v>
      </c>
      <c r="G29" s="1">
        <v>4</v>
      </c>
      <c r="H29" s="1">
        <v>4</v>
      </c>
      <c r="I29" s="1">
        <v>4</v>
      </c>
      <c r="J29" s="1">
        <v>0</v>
      </c>
      <c r="K29" s="1">
        <v>0</v>
      </c>
      <c r="L29" s="3">
        <f t="shared" si="0"/>
        <v>92</v>
      </c>
      <c r="M29" s="3">
        <f t="shared" si="2"/>
        <v>92</v>
      </c>
      <c r="N29" s="1" t="s">
        <v>60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6.5" customHeight="1">
      <c r="A30" s="1" t="s">
        <v>61</v>
      </c>
      <c r="B30" s="1" t="s">
        <v>36</v>
      </c>
      <c r="C30" s="1">
        <v>20</v>
      </c>
      <c r="D30" s="1">
        <v>20</v>
      </c>
      <c r="E30" s="1">
        <v>20</v>
      </c>
      <c r="F30" s="1">
        <v>20</v>
      </c>
      <c r="G30" s="1">
        <v>3</v>
      </c>
      <c r="H30" s="1">
        <v>4</v>
      </c>
      <c r="I30" s="1">
        <v>4</v>
      </c>
      <c r="J30" s="1">
        <v>4</v>
      </c>
      <c r="K30" s="1">
        <v>4</v>
      </c>
      <c r="L30" s="3">
        <f t="shared" si="0"/>
        <v>99</v>
      </c>
      <c r="M30" s="3">
        <f t="shared" si="2"/>
        <v>99</v>
      </c>
      <c r="N30" s="1" t="s">
        <v>62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6.5" customHeight="1">
      <c r="A31" s="1" t="s">
        <v>63</v>
      </c>
      <c r="B31" s="1" t="s">
        <v>36</v>
      </c>
      <c r="C31" s="1">
        <v>20</v>
      </c>
      <c r="D31" s="1">
        <v>20</v>
      </c>
      <c r="E31" s="1">
        <v>20</v>
      </c>
      <c r="F31" s="1">
        <v>20</v>
      </c>
      <c r="G31" s="1">
        <v>3</v>
      </c>
      <c r="H31" s="1">
        <v>4</v>
      </c>
      <c r="I31" s="1">
        <v>4</v>
      </c>
      <c r="J31" s="1">
        <v>3</v>
      </c>
      <c r="K31" s="1">
        <v>4</v>
      </c>
      <c r="L31" s="3">
        <f t="shared" si="0"/>
        <v>98</v>
      </c>
      <c r="M31" s="3">
        <f t="shared" si="2"/>
        <v>98</v>
      </c>
      <c r="N31" s="1" t="s">
        <v>64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6.5" customHeight="1">
      <c r="A32" s="1" t="s">
        <v>65</v>
      </c>
      <c r="B32" s="1" t="s">
        <v>36</v>
      </c>
      <c r="C32" s="1">
        <v>20</v>
      </c>
      <c r="D32" s="1">
        <v>20</v>
      </c>
      <c r="E32" s="1">
        <v>20</v>
      </c>
      <c r="F32" s="1">
        <v>20</v>
      </c>
      <c r="G32" s="1">
        <v>4</v>
      </c>
      <c r="H32" s="1">
        <v>4</v>
      </c>
      <c r="I32" s="1">
        <v>4</v>
      </c>
      <c r="J32" s="1">
        <v>4</v>
      </c>
      <c r="K32" s="1">
        <v>0</v>
      </c>
      <c r="L32" s="3">
        <f t="shared" si="0"/>
        <v>96</v>
      </c>
      <c r="M32" s="3">
        <f t="shared" si="2"/>
        <v>96</v>
      </c>
      <c r="N32" s="1" t="s">
        <v>66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6.5" customHeight="1">
      <c r="A33" s="1" t="s">
        <v>67</v>
      </c>
      <c r="B33" s="1" t="s">
        <v>36</v>
      </c>
      <c r="C33" s="1">
        <v>20</v>
      </c>
      <c r="D33" s="1">
        <v>20</v>
      </c>
      <c r="E33" s="1">
        <v>20</v>
      </c>
      <c r="F33" s="1">
        <v>20</v>
      </c>
      <c r="G33" s="1">
        <v>4</v>
      </c>
      <c r="H33" s="1">
        <v>4</v>
      </c>
      <c r="I33" s="1">
        <v>4</v>
      </c>
      <c r="J33" s="1">
        <v>4</v>
      </c>
      <c r="K33" s="1">
        <v>4</v>
      </c>
      <c r="L33" s="3">
        <f t="shared" si="0"/>
        <v>100</v>
      </c>
      <c r="M33" s="3">
        <f t="shared" si="2"/>
        <v>100</v>
      </c>
      <c r="N33" s="1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6.5" customHeight="1">
      <c r="A34" s="1" t="s">
        <v>68</v>
      </c>
      <c r="B34" s="1" t="s">
        <v>36</v>
      </c>
      <c r="C34" s="1">
        <v>20</v>
      </c>
      <c r="D34" s="1">
        <v>20</v>
      </c>
      <c r="E34" s="1">
        <v>20</v>
      </c>
      <c r="F34" s="1">
        <v>20</v>
      </c>
      <c r="G34" s="1">
        <v>4</v>
      </c>
      <c r="H34" s="1">
        <v>4</v>
      </c>
      <c r="I34" s="1">
        <v>4</v>
      </c>
      <c r="J34" s="1">
        <v>4</v>
      </c>
      <c r="K34" s="1">
        <v>4</v>
      </c>
      <c r="L34" s="3">
        <f t="shared" si="0"/>
        <v>100</v>
      </c>
      <c r="M34" s="3">
        <f t="shared" si="2"/>
        <v>100</v>
      </c>
      <c r="N34" s="1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6.5" customHeight="1">
      <c r="A35" s="1" t="s">
        <v>69</v>
      </c>
      <c r="B35" s="1" t="s">
        <v>36</v>
      </c>
      <c r="C35" s="1">
        <v>20</v>
      </c>
      <c r="D35" s="1">
        <v>20</v>
      </c>
      <c r="E35" s="1">
        <v>20</v>
      </c>
      <c r="F35" s="1">
        <v>20</v>
      </c>
      <c r="G35" s="1">
        <v>4</v>
      </c>
      <c r="H35" s="1">
        <v>4</v>
      </c>
      <c r="I35" s="1">
        <v>4</v>
      </c>
      <c r="J35" s="1">
        <v>4</v>
      </c>
      <c r="K35" s="1">
        <v>4</v>
      </c>
      <c r="L35" s="3">
        <f t="shared" si="0"/>
        <v>100</v>
      </c>
      <c r="M35" s="3">
        <f t="shared" si="2"/>
        <v>100</v>
      </c>
      <c r="N35" s="1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6.5" customHeight="1">
      <c r="A36" s="1" t="s">
        <v>70</v>
      </c>
      <c r="B36" s="1" t="s">
        <v>36</v>
      </c>
      <c r="C36" s="1">
        <v>20</v>
      </c>
      <c r="D36" s="1">
        <v>20</v>
      </c>
      <c r="E36" s="1">
        <v>20</v>
      </c>
      <c r="F36" s="1">
        <v>20</v>
      </c>
      <c r="G36" s="1">
        <v>4</v>
      </c>
      <c r="H36" s="1">
        <v>4</v>
      </c>
      <c r="I36" s="1">
        <v>4</v>
      </c>
      <c r="J36" s="1">
        <v>4</v>
      </c>
      <c r="K36" s="1">
        <v>4</v>
      </c>
      <c r="L36" s="3">
        <f t="shared" si="0"/>
        <v>100</v>
      </c>
      <c r="M36" s="3">
        <f t="shared" si="2"/>
        <v>100</v>
      </c>
      <c r="N36" s="1" t="s">
        <v>34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6.5" customHeight="1">
      <c r="A37" s="1" t="s">
        <v>71</v>
      </c>
      <c r="B37" s="1" t="s">
        <v>36</v>
      </c>
      <c r="C37" s="1">
        <v>20</v>
      </c>
      <c r="D37" s="1">
        <v>20</v>
      </c>
      <c r="E37" s="1">
        <v>20</v>
      </c>
      <c r="F37" s="1">
        <v>20</v>
      </c>
      <c r="G37" s="1">
        <v>3</v>
      </c>
      <c r="H37" s="1">
        <v>4</v>
      </c>
      <c r="I37" s="1">
        <v>4</v>
      </c>
      <c r="J37" s="1">
        <v>4</v>
      </c>
      <c r="K37" s="1">
        <v>4</v>
      </c>
      <c r="L37" s="3">
        <f t="shared" si="0"/>
        <v>99</v>
      </c>
      <c r="M37" s="3">
        <f t="shared" si="2"/>
        <v>99</v>
      </c>
      <c r="N37" s="1" t="s">
        <v>62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6.5" customHeight="1">
      <c r="A38" s="1" t="s">
        <v>72</v>
      </c>
      <c r="B38" s="1" t="s">
        <v>36</v>
      </c>
      <c r="C38" s="1">
        <v>20</v>
      </c>
      <c r="D38" s="1">
        <v>20</v>
      </c>
      <c r="E38" s="1">
        <v>20</v>
      </c>
      <c r="F38" s="1">
        <v>20</v>
      </c>
      <c r="G38" s="1">
        <v>4</v>
      </c>
      <c r="H38" s="1">
        <v>4</v>
      </c>
      <c r="I38" s="1">
        <v>4</v>
      </c>
      <c r="J38" s="1">
        <v>4</v>
      </c>
      <c r="K38" s="1">
        <v>4</v>
      </c>
      <c r="L38" s="3">
        <f t="shared" si="0"/>
        <v>100</v>
      </c>
      <c r="M38" s="3">
        <f t="shared" si="2"/>
        <v>100</v>
      </c>
      <c r="N38" s="1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6.5" customHeight="1">
      <c r="A39" s="1" t="s">
        <v>73</v>
      </c>
      <c r="B39" s="1" t="s">
        <v>36</v>
      </c>
      <c r="C39" s="1">
        <v>20</v>
      </c>
      <c r="D39" s="1">
        <v>20</v>
      </c>
      <c r="E39" s="1">
        <v>20</v>
      </c>
      <c r="F39" s="1">
        <v>20</v>
      </c>
      <c r="G39" s="1">
        <v>3</v>
      </c>
      <c r="H39" s="1">
        <v>4</v>
      </c>
      <c r="I39" s="1">
        <v>4</v>
      </c>
      <c r="J39" s="1">
        <v>4</v>
      </c>
      <c r="K39" s="1">
        <v>4</v>
      </c>
      <c r="L39" s="3">
        <f t="shared" si="0"/>
        <v>99</v>
      </c>
      <c r="M39" s="3">
        <f t="shared" si="2"/>
        <v>99</v>
      </c>
      <c r="N39" s="1" t="s">
        <v>74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6.5" customHeight="1">
      <c r="A40" s="1" t="s">
        <v>75</v>
      </c>
      <c r="B40" s="1" t="s">
        <v>36</v>
      </c>
      <c r="C40" s="1">
        <v>20</v>
      </c>
      <c r="D40" s="1">
        <v>20</v>
      </c>
      <c r="E40" s="1">
        <v>20</v>
      </c>
      <c r="F40" s="1">
        <v>20</v>
      </c>
      <c r="G40" s="1">
        <v>4</v>
      </c>
      <c r="H40" s="1">
        <v>4</v>
      </c>
      <c r="I40" s="1">
        <v>4</v>
      </c>
      <c r="J40" s="1">
        <v>4</v>
      </c>
      <c r="K40" s="1">
        <v>4</v>
      </c>
      <c r="L40" s="3">
        <f t="shared" si="0"/>
        <v>100</v>
      </c>
      <c r="M40" s="3">
        <f t="shared" si="2"/>
        <v>100</v>
      </c>
      <c r="N40" s="1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6.5" customHeight="1">
      <c r="A41" s="1" t="s">
        <v>76</v>
      </c>
      <c r="B41" s="1" t="s">
        <v>36</v>
      </c>
      <c r="C41" s="1">
        <v>20</v>
      </c>
      <c r="D41" s="1">
        <v>20</v>
      </c>
      <c r="E41" s="1">
        <v>20</v>
      </c>
      <c r="F41" s="1">
        <v>20</v>
      </c>
      <c r="G41" s="1">
        <v>4</v>
      </c>
      <c r="H41" s="1">
        <v>4</v>
      </c>
      <c r="I41" s="1">
        <v>4</v>
      </c>
      <c r="J41" s="1">
        <v>4</v>
      </c>
      <c r="K41" s="1">
        <v>4</v>
      </c>
      <c r="L41" s="3">
        <f t="shared" si="0"/>
        <v>100</v>
      </c>
      <c r="M41" s="3">
        <f t="shared" si="2"/>
        <v>100</v>
      </c>
      <c r="N41" s="1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6.5" customHeight="1">
      <c r="A42" s="1" t="s">
        <v>77</v>
      </c>
      <c r="B42" s="1" t="s">
        <v>36</v>
      </c>
      <c r="C42" s="1">
        <v>20</v>
      </c>
      <c r="D42" s="1">
        <v>20</v>
      </c>
      <c r="E42" s="1">
        <v>20</v>
      </c>
      <c r="F42" s="1">
        <v>20</v>
      </c>
      <c r="G42" s="1">
        <v>4</v>
      </c>
      <c r="H42" s="1">
        <v>4</v>
      </c>
      <c r="I42" s="1">
        <v>4</v>
      </c>
      <c r="J42" s="1">
        <v>4</v>
      </c>
      <c r="K42" s="1">
        <v>4</v>
      </c>
      <c r="L42" s="3">
        <f t="shared" si="0"/>
        <v>100</v>
      </c>
      <c r="M42" s="3">
        <f t="shared" si="2"/>
        <v>100</v>
      </c>
      <c r="N42" s="1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6.5" customHeight="1">
      <c r="A43" s="1" t="s">
        <v>78</v>
      </c>
      <c r="B43" s="1" t="s">
        <v>36</v>
      </c>
      <c r="C43" s="1">
        <v>20</v>
      </c>
      <c r="D43" s="1">
        <v>15</v>
      </c>
      <c r="E43" s="1">
        <v>20</v>
      </c>
      <c r="F43" s="1">
        <v>20</v>
      </c>
      <c r="G43" s="1">
        <v>3</v>
      </c>
      <c r="H43" s="1">
        <v>4</v>
      </c>
      <c r="I43" s="1">
        <v>4</v>
      </c>
      <c r="J43" s="1">
        <v>4</v>
      </c>
      <c r="K43" s="1">
        <v>2</v>
      </c>
      <c r="L43" s="3">
        <f t="shared" si="0"/>
        <v>92</v>
      </c>
      <c r="M43" s="3">
        <f t="shared" si="2"/>
        <v>92</v>
      </c>
      <c r="N43" s="1" t="s">
        <v>79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6.5" customHeight="1">
      <c r="A44" s="1" t="s">
        <v>80</v>
      </c>
      <c r="B44" s="1" t="s">
        <v>36</v>
      </c>
      <c r="C44" s="1">
        <v>20</v>
      </c>
      <c r="D44" s="1">
        <v>20</v>
      </c>
      <c r="E44" s="1">
        <v>20</v>
      </c>
      <c r="F44" s="1">
        <v>20</v>
      </c>
      <c r="G44" s="1">
        <v>4</v>
      </c>
      <c r="H44" s="1">
        <v>4</v>
      </c>
      <c r="I44" s="1">
        <v>4</v>
      </c>
      <c r="J44" s="1">
        <v>4</v>
      </c>
      <c r="K44" s="1">
        <v>0</v>
      </c>
      <c r="L44" s="3">
        <f t="shared" si="0"/>
        <v>96</v>
      </c>
      <c r="M44" s="3">
        <f t="shared" si="2"/>
        <v>96</v>
      </c>
      <c r="N44" s="1" t="s">
        <v>81</v>
      </c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6.5" customHeight="1">
      <c r="A45" s="1" t="s">
        <v>82</v>
      </c>
      <c r="B45" s="1" t="s">
        <v>83</v>
      </c>
      <c r="C45" s="1">
        <v>20</v>
      </c>
      <c r="D45" s="1">
        <v>2</v>
      </c>
      <c r="E45" s="1">
        <v>20</v>
      </c>
      <c r="F45" s="1">
        <v>20</v>
      </c>
      <c r="G45" s="1">
        <v>4</v>
      </c>
      <c r="H45" s="1">
        <v>0</v>
      </c>
      <c r="I45" s="1">
        <v>0</v>
      </c>
      <c r="J45" s="1">
        <v>0</v>
      </c>
      <c r="K45" s="1">
        <v>0</v>
      </c>
      <c r="L45" s="3">
        <f t="shared" si="0"/>
        <v>66</v>
      </c>
      <c r="M45" s="3">
        <f t="shared" si="2"/>
        <v>66</v>
      </c>
      <c r="N45" s="1" t="s">
        <v>84</v>
      </c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6.5" customHeight="1">
      <c r="A46" s="1" t="s">
        <v>85</v>
      </c>
      <c r="B46" s="1" t="s">
        <v>86</v>
      </c>
      <c r="C46" s="1">
        <v>20</v>
      </c>
      <c r="D46" s="1">
        <v>20</v>
      </c>
      <c r="E46" s="1">
        <v>20</v>
      </c>
      <c r="F46" s="1">
        <v>20</v>
      </c>
      <c r="G46" s="1">
        <v>4</v>
      </c>
      <c r="H46" s="1">
        <v>4</v>
      </c>
      <c r="I46" s="1">
        <v>4</v>
      </c>
      <c r="J46" s="1">
        <v>4</v>
      </c>
      <c r="K46" s="1">
        <v>4</v>
      </c>
      <c r="L46" s="3">
        <f t="shared" si="0"/>
        <v>100</v>
      </c>
      <c r="M46" s="3">
        <f t="shared" si="2"/>
        <v>100</v>
      </c>
      <c r="N46" s="1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6.5" customHeight="1">
      <c r="A47" s="1" t="s">
        <v>87</v>
      </c>
      <c r="B47" s="1" t="s">
        <v>86</v>
      </c>
      <c r="C47" s="1">
        <v>20</v>
      </c>
      <c r="D47" s="1">
        <v>20</v>
      </c>
      <c r="E47" s="1">
        <v>20</v>
      </c>
      <c r="F47" s="1">
        <v>20</v>
      </c>
      <c r="G47" s="1">
        <v>4</v>
      </c>
      <c r="H47" s="1">
        <v>4</v>
      </c>
      <c r="I47" s="1">
        <v>4</v>
      </c>
      <c r="J47" s="1">
        <v>4</v>
      </c>
      <c r="K47" s="1">
        <v>4</v>
      </c>
      <c r="L47" s="3">
        <f t="shared" si="0"/>
        <v>100</v>
      </c>
      <c r="M47" s="3">
        <f t="shared" si="2"/>
        <v>100</v>
      </c>
      <c r="N47" s="1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6.5" customHeight="1">
      <c r="A48" s="1" t="s">
        <v>88</v>
      </c>
      <c r="B48" s="1" t="s">
        <v>86</v>
      </c>
      <c r="C48" s="1">
        <v>20</v>
      </c>
      <c r="D48" s="1">
        <v>20</v>
      </c>
      <c r="E48" s="1">
        <v>20</v>
      </c>
      <c r="F48" s="1">
        <v>20</v>
      </c>
      <c r="G48" s="1">
        <v>4</v>
      </c>
      <c r="H48" s="1">
        <v>4</v>
      </c>
      <c r="I48" s="1">
        <v>4</v>
      </c>
      <c r="J48" s="1">
        <v>4</v>
      </c>
      <c r="K48" s="1">
        <v>4</v>
      </c>
      <c r="L48" s="3">
        <f t="shared" si="0"/>
        <v>100</v>
      </c>
      <c r="M48" s="3">
        <f t="shared" si="2"/>
        <v>100</v>
      </c>
      <c r="N48" s="1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6.5" customHeight="1">
      <c r="A49" s="1" t="s">
        <v>89</v>
      </c>
      <c r="B49" s="1" t="s">
        <v>90</v>
      </c>
      <c r="C49" s="1">
        <v>20</v>
      </c>
      <c r="D49" s="1">
        <v>20</v>
      </c>
      <c r="E49" s="1">
        <v>20</v>
      </c>
      <c r="F49" s="1">
        <v>20</v>
      </c>
      <c r="G49" s="1">
        <v>4</v>
      </c>
      <c r="H49" s="1">
        <v>4</v>
      </c>
      <c r="I49" s="1">
        <v>4</v>
      </c>
      <c r="J49" s="1">
        <v>4</v>
      </c>
      <c r="K49" s="1">
        <v>4</v>
      </c>
      <c r="L49" s="3">
        <f t="shared" si="0"/>
        <v>100</v>
      </c>
      <c r="M49" s="3">
        <f t="shared" si="2"/>
        <v>100</v>
      </c>
      <c r="N49" s="1" t="s">
        <v>34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6.5" customHeight="1">
      <c r="A50" s="1" t="s">
        <v>91</v>
      </c>
      <c r="B50" s="1" t="s">
        <v>92</v>
      </c>
      <c r="C50" s="1">
        <v>20</v>
      </c>
      <c r="D50" s="1">
        <v>20</v>
      </c>
      <c r="E50" s="1">
        <v>20</v>
      </c>
      <c r="F50" s="1">
        <v>20</v>
      </c>
      <c r="G50" s="1">
        <v>4</v>
      </c>
      <c r="H50" s="1">
        <v>4</v>
      </c>
      <c r="I50" s="1">
        <v>4</v>
      </c>
      <c r="J50" s="1">
        <v>4</v>
      </c>
      <c r="K50" s="1">
        <v>4</v>
      </c>
      <c r="L50" s="3">
        <f t="shared" si="0"/>
        <v>100</v>
      </c>
      <c r="M50" s="3">
        <f t="shared" si="2"/>
        <v>100</v>
      </c>
      <c r="N50" s="1" t="s">
        <v>34</v>
      </c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6.5" customHeight="1">
      <c r="A51" s="1" t="s">
        <v>93</v>
      </c>
      <c r="B51" s="1" t="s">
        <v>92</v>
      </c>
      <c r="C51" s="1">
        <v>20</v>
      </c>
      <c r="D51" s="1">
        <v>20</v>
      </c>
      <c r="E51" s="1">
        <v>20</v>
      </c>
      <c r="F51" s="1">
        <v>20</v>
      </c>
      <c r="G51" s="1">
        <v>4</v>
      </c>
      <c r="H51" s="1">
        <v>4</v>
      </c>
      <c r="I51" s="1">
        <v>4</v>
      </c>
      <c r="J51" s="1">
        <v>4</v>
      </c>
      <c r="K51" s="1">
        <v>4</v>
      </c>
      <c r="L51" s="3">
        <f t="shared" si="0"/>
        <v>100</v>
      </c>
      <c r="M51" s="3">
        <f t="shared" si="2"/>
        <v>100</v>
      </c>
      <c r="N51" s="1" t="s">
        <v>94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6.5" customHeight="1">
      <c r="A52" s="1" t="s">
        <v>95</v>
      </c>
      <c r="B52" s="1" t="s">
        <v>92</v>
      </c>
      <c r="C52" s="1">
        <v>20</v>
      </c>
      <c r="D52" s="1">
        <v>20</v>
      </c>
      <c r="E52" s="1">
        <v>20</v>
      </c>
      <c r="F52" s="1">
        <v>20</v>
      </c>
      <c r="G52" s="1">
        <v>4</v>
      </c>
      <c r="H52" s="1">
        <v>4</v>
      </c>
      <c r="I52" s="1">
        <v>4</v>
      </c>
      <c r="J52" s="1">
        <v>4</v>
      </c>
      <c r="K52" s="1">
        <v>4</v>
      </c>
      <c r="L52" s="3">
        <f t="shared" si="0"/>
        <v>100</v>
      </c>
      <c r="M52" s="3">
        <f t="shared" si="2"/>
        <v>100</v>
      </c>
      <c r="N52" s="1" t="s">
        <v>34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6.5" customHeight="1">
      <c r="A53" s="1" t="s">
        <v>96</v>
      </c>
      <c r="B53" s="1" t="s">
        <v>92</v>
      </c>
      <c r="C53" s="1">
        <v>20</v>
      </c>
      <c r="D53" s="1"/>
      <c r="E53" s="1"/>
      <c r="F53" s="1">
        <v>20</v>
      </c>
      <c r="G53" s="1"/>
      <c r="H53" s="1"/>
      <c r="I53" s="1"/>
      <c r="J53" s="1"/>
      <c r="K53" s="1"/>
      <c r="L53" s="3">
        <f t="shared" si="0"/>
        <v>40</v>
      </c>
      <c r="M53" s="3">
        <f>L53*0.5</f>
        <v>20</v>
      </c>
      <c r="N53" s="1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6.5" customHeight="1">
      <c r="A54" s="1" t="s">
        <v>97</v>
      </c>
      <c r="B54" s="1" t="s">
        <v>92</v>
      </c>
      <c r="C54" s="1">
        <v>20</v>
      </c>
      <c r="D54" s="1">
        <v>20</v>
      </c>
      <c r="E54" s="1">
        <v>20</v>
      </c>
      <c r="F54" s="1">
        <v>20</v>
      </c>
      <c r="G54" s="1">
        <v>4</v>
      </c>
      <c r="H54" s="1">
        <v>4</v>
      </c>
      <c r="I54" s="1">
        <v>4</v>
      </c>
      <c r="J54" s="1">
        <v>3</v>
      </c>
      <c r="K54" s="1">
        <v>4</v>
      </c>
      <c r="L54" s="3">
        <f t="shared" si="0"/>
        <v>99</v>
      </c>
      <c r="M54" s="3">
        <f t="shared" ref="M54:M58" si="3">L54</f>
        <v>99</v>
      </c>
      <c r="N54" s="1" t="s">
        <v>98</v>
      </c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6.5" customHeight="1">
      <c r="A55" s="1" t="s">
        <v>99</v>
      </c>
      <c r="B55" s="1" t="s">
        <v>92</v>
      </c>
      <c r="C55" s="1">
        <v>20</v>
      </c>
      <c r="D55" s="1">
        <v>20</v>
      </c>
      <c r="E55" s="1">
        <v>20</v>
      </c>
      <c r="F55" s="1">
        <v>20</v>
      </c>
      <c r="G55" s="1">
        <v>4</v>
      </c>
      <c r="H55" s="1">
        <v>4</v>
      </c>
      <c r="I55" s="1">
        <v>4</v>
      </c>
      <c r="J55" s="1">
        <v>4</v>
      </c>
      <c r="K55" s="1">
        <v>4</v>
      </c>
      <c r="L55" s="3">
        <f t="shared" si="0"/>
        <v>100</v>
      </c>
      <c r="M55" s="3">
        <f t="shared" si="3"/>
        <v>100</v>
      </c>
      <c r="N55" s="1" t="s">
        <v>100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6.5" customHeight="1">
      <c r="A56" s="1" t="s">
        <v>101</v>
      </c>
      <c r="B56" s="1" t="s">
        <v>92</v>
      </c>
      <c r="C56" s="1">
        <v>20</v>
      </c>
      <c r="D56" s="1">
        <v>20</v>
      </c>
      <c r="E56" s="1">
        <v>20</v>
      </c>
      <c r="F56" s="1">
        <v>20</v>
      </c>
      <c r="G56" s="1">
        <v>4</v>
      </c>
      <c r="H56" s="1">
        <v>4</v>
      </c>
      <c r="I56" s="1">
        <v>4</v>
      </c>
      <c r="J56" s="1">
        <v>4</v>
      </c>
      <c r="K56" s="1">
        <v>4</v>
      </c>
      <c r="L56" s="3">
        <f t="shared" si="0"/>
        <v>100</v>
      </c>
      <c r="M56" s="3">
        <f t="shared" si="3"/>
        <v>100</v>
      </c>
      <c r="N56" s="1" t="s">
        <v>102</v>
      </c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6.5" customHeight="1">
      <c r="A57" s="1" t="s">
        <v>103</v>
      </c>
      <c r="B57" s="1" t="s">
        <v>92</v>
      </c>
      <c r="C57" s="1">
        <v>20</v>
      </c>
      <c r="D57" s="1">
        <v>20</v>
      </c>
      <c r="E57" s="1">
        <v>20</v>
      </c>
      <c r="F57" s="1">
        <v>20</v>
      </c>
      <c r="G57" s="1">
        <v>4</v>
      </c>
      <c r="H57" s="1">
        <v>4</v>
      </c>
      <c r="I57" s="1">
        <v>4</v>
      </c>
      <c r="J57" s="1">
        <v>4</v>
      </c>
      <c r="K57" s="1">
        <v>4</v>
      </c>
      <c r="L57" s="3">
        <f t="shared" si="0"/>
        <v>100</v>
      </c>
      <c r="M57" s="3">
        <f t="shared" si="3"/>
        <v>100</v>
      </c>
      <c r="N57" s="1" t="s">
        <v>104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6.5" customHeight="1">
      <c r="A58" s="1" t="s">
        <v>105</v>
      </c>
      <c r="B58" s="1" t="s">
        <v>106</v>
      </c>
      <c r="C58" s="1">
        <v>20</v>
      </c>
      <c r="D58" s="1">
        <v>20</v>
      </c>
      <c r="E58" s="1">
        <v>20</v>
      </c>
      <c r="F58" s="1">
        <v>20</v>
      </c>
      <c r="G58" s="1">
        <v>4</v>
      </c>
      <c r="H58" s="1">
        <v>4</v>
      </c>
      <c r="I58" s="1">
        <v>4</v>
      </c>
      <c r="J58" s="1">
        <v>4</v>
      </c>
      <c r="K58" s="1">
        <v>4</v>
      </c>
      <c r="L58" s="3">
        <f t="shared" si="0"/>
        <v>100</v>
      </c>
      <c r="M58" s="3">
        <f t="shared" si="3"/>
        <v>100</v>
      </c>
      <c r="N58" s="1" t="s">
        <v>100</v>
      </c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6.5" customHeight="1">
      <c r="A59" s="1" t="s">
        <v>107</v>
      </c>
      <c r="B59" s="1" t="s">
        <v>106</v>
      </c>
      <c r="C59" s="1">
        <v>20</v>
      </c>
      <c r="D59" s="1"/>
      <c r="E59" s="1"/>
      <c r="F59" s="1">
        <v>20</v>
      </c>
      <c r="G59" s="1"/>
      <c r="H59" s="1"/>
      <c r="I59" s="1"/>
      <c r="J59" s="1"/>
      <c r="K59" s="1"/>
      <c r="L59" s="3">
        <f t="shared" si="0"/>
        <v>40</v>
      </c>
      <c r="M59" s="3">
        <f>L59*0.5</f>
        <v>20</v>
      </c>
      <c r="N59" s="1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6.5" customHeight="1">
      <c r="A60" s="1" t="s">
        <v>108</v>
      </c>
      <c r="B60" s="1" t="s">
        <v>109</v>
      </c>
      <c r="C60" s="1">
        <v>20</v>
      </c>
      <c r="D60" s="1">
        <v>20</v>
      </c>
      <c r="E60" s="1">
        <v>20</v>
      </c>
      <c r="F60" s="1">
        <v>20</v>
      </c>
      <c r="G60" s="1">
        <v>4</v>
      </c>
      <c r="H60" s="1">
        <v>4</v>
      </c>
      <c r="I60" s="1">
        <v>4</v>
      </c>
      <c r="J60" s="1">
        <v>4</v>
      </c>
      <c r="K60" s="1">
        <v>4</v>
      </c>
      <c r="L60" s="3">
        <f t="shared" si="0"/>
        <v>100</v>
      </c>
      <c r="M60" s="3">
        <f t="shared" ref="M60:M76" si="4">L60</f>
        <v>100</v>
      </c>
      <c r="N60" s="1" t="s">
        <v>34</v>
      </c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6.5" customHeight="1">
      <c r="A61" s="1" t="s">
        <v>110</v>
      </c>
      <c r="B61" s="1" t="s">
        <v>109</v>
      </c>
      <c r="C61" s="1">
        <v>20</v>
      </c>
      <c r="D61" s="1">
        <v>20</v>
      </c>
      <c r="E61" s="1">
        <v>20</v>
      </c>
      <c r="F61" s="1">
        <v>20</v>
      </c>
      <c r="G61" s="1">
        <v>4</v>
      </c>
      <c r="H61" s="1">
        <v>4</v>
      </c>
      <c r="I61" s="1">
        <v>4</v>
      </c>
      <c r="J61" s="1">
        <v>4</v>
      </c>
      <c r="K61" s="1">
        <v>4</v>
      </c>
      <c r="L61" s="3">
        <f t="shared" si="0"/>
        <v>100</v>
      </c>
      <c r="M61" s="3">
        <f t="shared" si="4"/>
        <v>100</v>
      </c>
      <c r="N61" s="1" t="s">
        <v>34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6.5" customHeight="1">
      <c r="A62" s="1" t="s">
        <v>111</v>
      </c>
      <c r="B62" s="1" t="s">
        <v>109</v>
      </c>
      <c r="C62" s="1">
        <v>20</v>
      </c>
      <c r="D62" s="1">
        <v>20</v>
      </c>
      <c r="E62" s="1">
        <v>20</v>
      </c>
      <c r="F62" s="1">
        <v>20</v>
      </c>
      <c r="G62" s="1">
        <v>4</v>
      </c>
      <c r="H62" s="1">
        <v>4</v>
      </c>
      <c r="I62" s="1">
        <v>4</v>
      </c>
      <c r="J62" s="1">
        <v>4</v>
      </c>
      <c r="K62" s="1">
        <v>4</v>
      </c>
      <c r="L62" s="3">
        <f t="shared" si="0"/>
        <v>100</v>
      </c>
      <c r="M62" s="3">
        <f t="shared" si="4"/>
        <v>100</v>
      </c>
      <c r="N62" s="1" t="s">
        <v>34</v>
      </c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6.5" customHeight="1">
      <c r="A63" s="1" t="s">
        <v>112</v>
      </c>
      <c r="B63" s="1" t="s">
        <v>113</v>
      </c>
      <c r="C63" s="1">
        <v>20</v>
      </c>
      <c r="D63" s="1">
        <v>20</v>
      </c>
      <c r="E63" s="1">
        <v>20</v>
      </c>
      <c r="F63" s="1">
        <v>20</v>
      </c>
      <c r="G63" s="1">
        <v>3</v>
      </c>
      <c r="H63" s="1">
        <v>4</v>
      </c>
      <c r="I63" s="1">
        <v>4</v>
      </c>
      <c r="J63" s="1">
        <v>4</v>
      </c>
      <c r="K63" s="1">
        <v>3</v>
      </c>
      <c r="L63" s="3">
        <f t="shared" si="0"/>
        <v>98</v>
      </c>
      <c r="M63" s="3">
        <f t="shared" si="4"/>
        <v>98</v>
      </c>
      <c r="N63" s="1" t="s">
        <v>114</v>
      </c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6.5" customHeight="1">
      <c r="A64" s="1" t="s">
        <v>115</v>
      </c>
      <c r="B64" s="1" t="s">
        <v>113</v>
      </c>
      <c r="C64" s="1">
        <v>20</v>
      </c>
      <c r="D64" s="1">
        <v>20</v>
      </c>
      <c r="E64" s="1">
        <v>20</v>
      </c>
      <c r="F64" s="1">
        <v>14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3">
        <f t="shared" si="0"/>
        <v>74</v>
      </c>
      <c r="M64" s="3">
        <f t="shared" si="4"/>
        <v>74</v>
      </c>
      <c r="N64" s="1" t="s">
        <v>116</v>
      </c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6.5" customHeight="1">
      <c r="A65" s="1" t="s">
        <v>117</v>
      </c>
      <c r="B65" s="1" t="s">
        <v>118</v>
      </c>
      <c r="C65" s="1">
        <v>20</v>
      </c>
      <c r="D65" s="1">
        <v>20</v>
      </c>
      <c r="E65" s="1">
        <v>20</v>
      </c>
      <c r="F65" s="1">
        <v>20</v>
      </c>
      <c r="G65" s="1">
        <v>4</v>
      </c>
      <c r="H65" s="1">
        <v>4</v>
      </c>
      <c r="I65" s="1">
        <v>4</v>
      </c>
      <c r="J65" s="1">
        <v>3</v>
      </c>
      <c r="K65" s="1">
        <v>4</v>
      </c>
      <c r="L65" s="3">
        <f t="shared" si="0"/>
        <v>99</v>
      </c>
      <c r="M65" s="3">
        <f t="shared" si="4"/>
        <v>99</v>
      </c>
      <c r="N65" s="1" t="s">
        <v>119</v>
      </c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6.5" customHeight="1">
      <c r="A66" s="1" t="s">
        <v>120</v>
      </c>
      <c r="B66" s="1" t="s">
        <v>118</v>
      </c>
      <c r="C66" s="1">
        <v>20</v>
      </c>
      <c r="D66" s="1">
        <v>20</v>
      </c>
      <c r="E66" s="1">
        <v>20</v>
      </c>
      <c r="F66" s="1">
        <v>20</v>
      </c>
      <c r="G66" s="1">
        <v>4</v>
      </c>
      <c r="H66" s="1">
        <v>4</v>
      </c>
      <c r="I66" s="1">
        <v>4</v>
      </c>
      <c r="J66" s="1">
        <v>3</v>
      </c>
      <c r="K66" s="1">
        <v>4</v>
      </c>
      <c r="L66" s="3">
        <f t="shared" si="0"/>
        <v>99</v>
      </c>
      <c r="M66" s="3">
        <f t="shared" si="4"/>
        <v>99</v>
      </c>
      <c r="N66" s="1" t="s">
        <v>121</v>
      </c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6.5" customHeight="1">
      <c r="A67" s="1" t="s">
        <v>122</v>
      </c>
      <c r="B67" s="1" t="s">
        <v>118</v>
      </c>
      <c r="C67" s="1">
        <v>20</v>
      </c>
      <c r="D67" s="1">
        <v>20</v>
      </c>
      <c r="E67" s="1">
        <v>20</v>
      </c>
      <c r="F67" s="1">
        <v>20</v>
      </c>
      <c r="G67" s="1">
        <v>4</v>
      </c>
      <c r="H67" s="1">
        <v>4</v>
      </c>
      <c r="I67" s="1">
        <v>4</v>
      </c>
      <c r="J67" s="1">
        <v>3</v>
      </c>
      <c r="K67" s="1">
        <v>4</v>
      </c>
      <c r="L67" s="3">
        <f t="shared" si="0"/>
        <v>99</v>
      </c>
      <c r="M67" s="3">
        <f t="shared" si="4"/>
        <v>99</v>
      </c>
      <c r="N67" s="1" t="s">
        <v>123</v>
      </c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6.5" customHeight="1">
      <c r="A68" s="1" t="s">
        <v>124</v>
      </c>
      <c r="B68" s="1" t="s">
        <v>125</v>
      </c>
      <c r="C68" s="1">
        <v>20</v>
      </c>
      <c r="D68" s="1">
        <v>20</v>
      </c>
      <c r="E68" s="1">
        <v>20</v>
      </c>
      <c r="F68" s="1">
        <v>20</v>
      </c>
      <c r="G68" s="1">
        <v>4</v>
      </c>
      <c r="H68" s="1">
        <v>4</v>
      </c>
      <c r="I68" s="1">
        <v>4</v>
      </c>
      <c r="J68" s="1">
        <v>4</v>
      </c>
      <c r="K68" s="1">
        <v>2</v>
      </c>
      <c r="L68" s="3">
        <f t="shared" si="0"/>
        <v>98</v>
      </c>
      <c r="M68" s="3">
        <f t="shared" si="4"/>
        <v>98</v>
      </c>
      <c r="N68" s="1" t="s">
        <v>126</v>
      </c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6.5" customHeight="1">
      <c r="A69" s="1" t="s">
        <v>127</v>
      </c>
      <c r="B69" s="1" t="s">
        <v>125</v>
      </c>
      <c r="C69" s="1">
        <v>20</v>
      </c>
      <c r="D69" s="1">
        <v>20</v>
      </c>
      <c r="E69" s="1">
        <v>20</v>
      </c>
      <c r="F69" s="1">
        <v>20</v>
      </c>
      <c r="G69" s="1">
        <v>4</v>
      </c>
      <c r="H69" s="1">
        <v>4</v>
      </c>
      <c r="I69" s="1">
        <v>4</v>
      </c>
      <c r="J69" s="1">
        <v>4</v>
      </c>
      <c r="K69" s="1">
        <v>4</v>
      </c>
      <c r="L69" s="3">
        <f t="shared" si="0"/>
        <v>100</v>
      </c>
      <c r="M69" s="3">
        <f t="shared" si="4"/>
        <v>100</v>
      </c>
      <c r="N69" s="1" t="s">
        <v>34</v>
      </c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6.5" customHeight="1">
      <c r="A70" s="1" t="s">
        <v>128</v>
      </c>
      <c r="B70" s="1" t="s">
        <v>125</v>
      </c>
      <c r="C70" s="1">
        <v>20</v>
      </c>
      <c r="D70" s="1">
        <v>20</v>
      </c>
      <c r="E70" s="1">
        <v>20</v>
      </c>
      <c r="F70" s="1">
        <v>20</v>
      </c>
      <c r="G70" s="1">
        <v>4</v>
      </c>
      <c r="H70" s="1">
        <v>4</v>
      </c>
      <c r="I70" s="1">
        <v>4</v>
      </c>
      <c r="J70" s="1">
        <v>0</v>
      </c>
      <c r="K70" s="1">
        <v>0</v>
      </c>
      <c r="L70" s="3">
        <f t="shared" si="0"/>
        <v>92</v>
      </c>
      <c r="M70" s="3">
        <f t="shared" si="4"/>
        <v>92</v>
      </c>
      <c r="N70" s="1" t="s">
        <v>129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6.5" customHeight="1">
      <c r="A71" s="1" t="s">
        <v>130</v>
      </c>
      <c r="B71" s="1" t="s">
        <v>125</v>
      </c>
      <c r="C71" s="1">
        <v>20</v>
      </c>
      <c r="D71" s="1">
        <v>15</v>
      </c>
      <c r="E71" s="1">
        <v>20</v>
      </c>
      <c r="F71" s="1">
        <v>20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3">
        <f t="shared" si="0"/>
        <v>75</v>
      </c>
      <c r="M71" s="3">
        <f t="shared" si="4"/>
        <v>75</v>
      </c>
      <c r="N71" s="1" t="s">
        <v>131</v>
      </c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6.5" customHeight="1">
      <c r="A72" s="1" t="s">
        <v>132</v>
      </c>
      <c r="B72" s="1" t="s">
        <v>125</v>
      </c>
      <c r="C72" s="1">
        <v>20</v>
      </c>
      <c r="D72" s="1">
        <v>15</v>
      </c>
      <c r="E72" s="1">
        <v>20</v>
      </c>
      <c r="F72" s="1">
        <v>20</v>
      </c>
      <c r="G72" s="1">
        <v>4</v>
      </c>
      <c r="H72" s="1">
        <v>3</v>
      </c>
      <c r="I72" s="1">
        <v>4</v>
      </c>
      <c r="J72" s="1">
        <v>4</v>
      </c>
      <c r="K72" s="1">
        <v>4</v>
      </c>
      <c r="L72" s="3">
        <f t="shared" si="0"/>
        <v>94</v>
      </c>
      <c r="M72" s="3">
        <f t="shared" si="4"/>
        <v>94</v>
      </c>
      <c r="N72" s="1" t="s">
        <v>133</v>
      </c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6.5" customHeight="1">
      <c r="A73" s="1" t="s">
        <v>134</v>
      </c>
      <c r="B73" s="1" t="s">
        <v>125</v>
      </c>
      <c r="C73" s="1">
        <v>20</v>
      </c>
      <c r="D73" s="1">
        <v>20</v>
      </c>
      <c r="E73" s="1">
        <v>20</v>
      </c>
      <c r="F73" s="1">
        <v>20</v>
      </c>
      <c r="G73" s="1">
        <v>4</v>
      </c>
      <c r="H73" s="1">
        <v>4</v>
      </c>
      <c r="I73" s="1">
        <v>4</v>
      </c>
      <c r="J73" s="1">
        <v>4</v>
      </c>
      <c r="K73" s="1">
        <v>4</v>
      </c>
      <c r="L73" s="3">
        <f t="shared" si="0"/>
        <v>100</v>
      </c>
      <c r="M73" s="3">
        <f t="shared" si="4"/>
        <v>100</v>
      </c>
      <c r="N73" s="1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6.5" customHeight="1">
      <c r="A74" s="1" t="s">
        <v>135</v>
      </c>
      <c r="B74" s="1" t="s">
        <v>125</v>
      </c>
      <c r="C74" s="1">
        <v>20</v>
      </c>
      <c r="D74" s="1">
        <v>20</v>
      </c>
      <c r="E74" s="1">
        <v>20</v>
      </c>
      <c r="F74" s="1">
        <v>20</v>
      </c>
      <c r="G74" s="1">
        <v>4</v>
      </c>
      <c r="H74" s="1">
        <v>4</v>
      </c>
      <c r="I74" s="1">
        <v>4</v>
      </c>
      <c r="J74" s="1">
        <v>4</v>
      </c>
      <c r="K74" s="1">
        <v>4</v>
      </c>
      <c r="L74" s="3">
        <f t="shared" si="0"/>
        <v>100</v>
      </c>
      <c r="M74" s="3">
        <f t="shared" si="4"/>
        <v>100</v>
      </c>
      <c r="N74" s="1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6.5" customHeight="1">
      <c r="A75" s="1" t="s">
        <v>136</v>
      </c>
      <c r="B75" s="1" t="s">
        <v>125</v>
      </c>
      <c r="C75" s="1">
        <v>20</v>
      </c>
      <c r="D75" s="1">
        <v>20</v>
      </c>
      <c r="E75" s="1">
        <v>20</v>
      </c>
      <c r="F75" s="1">
        <v>20</v>
      </c>
      <c r="G75" s="1">
        <v>4</v>
      </c>
      <c r="H75" s="1">
        <v>4</v>
      </c>
      <c r="I75" s="1">
        <v>4</v>
      </c>
      <c r="J75" s="1">
        <v>4</v>
      </c>
      <c r="K75" s="1">
        <v>4</v>
      </c>
      <c r="L75" s="3">
        <f t="shared" si="0"/>
        <v>100</v>
      </c>
      <c r="M75" s="3">
        <f t="shared" si="4"/>
        <v>100</v>
      </c>
      <c r="N75" s="1" t="s">
        <v>34</v>
      </c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6.5" customHeight="1">
      <c r="A76" s="1" t="s">
        <v>137</v>
      </c>
      <c r="B76" s="1" t="s">
        <v>125</v>
      </c>
      <c r="C76" s="1">
        <v>20</v>
      </c>
      <c r="D76" s="1">
        <v>10</v>
      </c>
      <c r="E76" s="1">
        <v>20</v>
      </c>
      <c r="F76" s="1">
        <v>20</v>
      </c>
      <c r="G76" s="1">
        <v>4</v>
      </c>
      <c r="H76" s="1">
        <v>4</v>
      </c>
      <c r="I76" s="1">
        <v>4</v>
      </c>
      <c r="J76" s="1">
        <v>4</v>
      </c>
      <c r="K76" s="1">
        <v>4</v>
      </c>
      <c r="L76" s="3">
        <f t="shared" si="0"/>
        <v>90</v>
      </c>
      <c r="M76" s="3">
        <f t="shared" si="4"/>
        <v>90</v>
      </c>
      <c r="N76" s="1" t="s">
        <v>138</v>
      </c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6.5" customHeight="1">
      <c r="A77" s="1" t="s">
        <v>139</v>
      </c>
      <c r="B77" s="1" t="s">
        <v>125</v>
      </c>
      <c r="C77" s="1">
        <v>20</v>
      </c>
      <c r="D77" s="1"/>
      <c r="E77" s="1"/>
      <c r="F77" s="1">
        <v>20</v>
      </c>
      <c r="G77" s="1"/>
      <c r="H77" s="1"/>
      <c r="I77" s="1"/>
      <c r="J77" s="1"/>
      <c r="K77" s="1"/>
      <c r="L77" s="3">
        <f t="shared" si="0"/>
        <v>40</v>
      </c>
      <c r="M77" s="3">
        <f t="shared" ref="M77:M78" si="5">L77*0.5</f>
        <v>20</v>
      </c>
      <c r="N77" s="1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6.5" customHeight="1">
      <c r="A78" s="1" t="s">
        <v>140</v>
      </c>
      <c r="B78" s="1" t="s">
        <v>125</v>
      </c>
      <c r="C78" s="1">
        <v>20</v>
      </c>
      <c r="D78" s="1"/>
      <c r="E78" s="1"/>
      <c r="F78" s="1">
        <v>20</v>
      </c>
      <c r="G78" s="1"/>
      <c r="H78" s="1"/>
      <c r="I78" s="1"/>
      <c r="J78" s="1"/>
      <c r="K78" s="1"/>
      <c r="L78" s="3">
        <f t="shared" si="0"/>
        <v>40</v>
      </c>
      <c r="M78" s="3">
        <f t="shared" si="5"/>
        <v>20</v>
      </c>
      <c r="N78" s="1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6.5" customHeight="1">
      <c r="A79" s="1" t="s">
        <v>141</v>
      </c>
      <c r="B79" s="1" t="s">
        <v>125</v>
      </c>
      <c r="C79" s="1">
        <v>20</v>
      </c>
      <c r="D79" s="1">
        <v>0</v>
      </c>
      <c r="E79" s="1">
        <v>20</v>
      </c>
      <c r="F79" s="1">
        <v>20</v>
      </c>
      <c r="G79" s="1">
        <v>4</v>
      </c>
      <c r="H79" s="1">
        <v>4</v>
      </c>
      <c r="I79" s="1">
        <v>4</v>
      </c>
      <c r="J79" s="1">
        <v>0</v>
      </c>
      <c r="K79" s="1">
        <v>2</v>
      </c>
      <c r="L79" s="3">
        <f t="shared" si="0"/>
        <v>74</v>
      </c>
      <c r="M79" s="3">
        <f t="shared" ref="M79:M116" si="6">L79</f>
        <v>74</v>
      </c>
      <c r="N79" s="1" t="s">
        <v>142</v>
      </c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6.5" customHeight="1">
      <c r="A80" s="1" t="s">
        <v>143</v>
      </c>
      <c r="B80" s="1" t="s">
        <v>125</v>
      </c>
      <c r="C80" s="1">
        <v>20</v>
      </c>
      <c r="D80" s="1">
        <v>20</v>
      </c>
      <c r="E80" s="1">
        <v>20</v>
      </c>
      <c r="F80" s="1">
        <v>20</v>
      </c>
      <c r="G80" s="1">
        <v>4</v>
      </c>
      <c r="H80" s="1">
        <v>4</v>
      </c>
      <c r="I80" s="1">
        <v>4</v>
      </c>
      <c r="J80" s="1">
        <v>3</v>
      </c>
      <c r="K80" s="1">
        <v>0</v>
      </c>
      <c r="L80" s="3">
        <f t="shared" si="0"/>
        <v>95</v>
      </c>
      <c r="M80" s="3">
        <f t="shared" si="6"/>
        <v>95</v>
      </c>
      <c r="N80" s="1" t="s">
        <v>144</v>
      </c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6.5" customHeight="1">
      <c r="A81" s="1" t="s">
        <v>145</v>
      </c>
      <c r="B81" s="1" t="s">
        <v>125</v>
      </c>
      <c r="C81" s="1">
        <v>20</v>
      </c>
      <c r="D81" s="1">
        <v>20</v>
      </c>
      <c r="E81" s="1">
        <v>20</v>
      </c>
      <c r="F81" s="1">
        <v>20</v>
      </c>
      <c r="G81" s="1">
        <v>4</v>
      </c>
      <c r="H81" s="1">
        <v>4</v>
      </c>
      <c r="I81" s="1">
        <v>4</v>
      </c>
      <c r="J81" s="1">
        <v>4</v>
      </c>
      <c r="K81" s="1">
        <v>4</v>
      </c>
      <c r="L81" s="3">
        <f t="shared" si="0"/>
        <v>100</v>
      </c>
      <c r="M81" s="3">
        <f t="shared" si="6"/>
        <v>100</v>
      </c>
      <c r="N81" s="1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6.5" customHeight="1">
      <c r="A82" s="1" t="s">
        <v>146</v>
      </c>
      <c r="B82" s="1" t="s">
        <v>125</v>
      </c>
      <c r="C82" s="1">
        <v>20</v>
      </c>
      <c r="D82" s="1">
        <v>20</v>
      </c>
      <c r="E82" s="1">
        <v>20</v>
      </c>
      <c r="F82" s="1">
        <v>20</v>
      </c>
      <c r="G82" s="1">
        <v>4</v>
      </c>
      <c r="H82" s="1">
        <v>4</v>
      </c>
      <c r="I82" s="1">
        <v>2</v>
      </c>
      <c r="J82" s="1">
        <v>4</v>
      </c>
      <c r="K82" s="1">
        <v>4</v>
      </c>
      <c r="L82" s="3">
        <f t="shared" si="0"/>
        <v>98</v>
      </c>
      <c r="M82" s="3">
        <f t="shared" si="6"/>
        <v>98</v>
      </c>
      <c r="N82" s="1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6.5" customHeight="1">
      <c r="A83" s="1" t="s">
        <v>147</v>
      </c>
      <c r="B83" s="1" t="s">
        <v>125</v>
      </c>
      <c r="C83" s="1">
        <v>20</v>
      </c>
      <c r="D83" s="1">
        <v>20</v>
      </c>
      <c r="E83" s="1">
        <v>20</v>
      </c>
      <c r="F83" s="1">
        <v>20</v>
      </c>
      <c r="G83" s="1">
        <v>4</v>
      </c>
      <c r="H83" s="1">
        <v>4</v>
      </c>
      <c r="I83" s="1">
        <v>4</v>
      </c>
      <c r="J83" s="1">
        <v>4</v>
      </c>
      <c r="K83" s="1">
        <v>4</v>
      </c>
      <c r="L83" s="3">
        <f t="shared" si="0"/>
        <v>100</v>
      </c>
      <c r="M83" s="3">
        <f t="shared" si="6"/>
        <v>100</v>
      </c>
      <c r="N83" s="1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6.5" customHeight="1">
      <c r="A84" s="4" t="s">
        <v>148</v>
      </c>
      <c r="B84" s="4" t="s">
        <v>125</v>
      </c>
      <c r="C84" s="4">
        <v>20</v>
      </c>
      <c r="D84" s="4">
        <v>20</v>
      </c>
      <c r="E84" s="4">
        <v>20</v>
      </c>
      <c r="F84" s="4">
        <v>20</v>
      </c>
      <c r="G84" s="4">
        <v>4</v>
      </c>
      <c r="H84" s="4">
        <v>4</v>
      </c>
      <c r="I84" s="4">
        <v>4</v>
      </c>
      <c r="J84" s="4">
        <v>4</v>
      </c>
      <c r="K84" s="4">
        <v>0</v>
      </c>
      <c r="L84" s="5">
        <f t="shared" si="0"/>
        <v>96</v>
      </c>
      <c r="M84" s="5">
        <f t="shared" si="6"/>
        <v>96</v>
      </c>
      <c r="N84" s="4" t="s">
        <v>149</v>
      </c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6.5" customHeight="1">
      <c r="A85" s="1" t="s">
        <v>150</v>
      </c>
      <c r="B85" s="1" t="s">
        <v>125</v>
      </c>
      <c r="C85" s="1">
        <v>20</v>
      </c>
      <c r="D85" s="1">
        <v>20</v>
      </c>
      <c r="E85" s="1">
        <v>20</v>
      </c>
      <c r="F85" s="1">
        <v>20</v>
      </c>
      <c r="G85" s="1">
        <v>4</v>
      </c>
      <c r="H85" s="1">
        <v>4</v>
      </c>
      <c r="I85" s="1">
        <v>4</v>
      </c>
      <c r="J85" s="1">
        <v>4</v>
      </c>
      <c r="K85" s="1">
        <v>4</v>
      </c>
      <c r="L85" s="3">
        <f t="shared" si="0"/>
        <v>100</v>
      </c>
      <c r="M85" s="3">
        <f t="shared" si="6"/>
        <v>100</v>
      </c>
      <c r="N85" s="1" t="s">
        <v>151</v>
      </c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6.5" customHeight="1">
      <c r="A86" s="1" t="s">
        <v>152</v>
      </c>
      <c r="B86" s="1" t="s">
        <v>125</v>
      </c>
      <c r="C86" s="1">
        <v>20</v>
      </c>
      <c r="D86" s="1">
        <v>20</v>
      </c>
      <c r="E86" s="1">
        <v>20</v>
      </c>
      <c r="F86" s="1">
        <v>20</v>
      </c>
      <c r="G86" s="1">
        <v>4</v>
      </c>
      <c r="H86" s="1">
        <v>4</v>
      </c>
      <c r="I86" s="1">
        <v>4</v>
      </c>
      <c r="J86" s="1">
        <v>4</v>
      </c>
      <c r="K86" s="1">
        <v>4</v>
      </c>
      <c r="L86" s="3">
        <f t="shared" si="0"/>
        <v>100</v>
      </c>
      <c r="M86" s="3">
        <f t="shared" si="6"/>
        <v>100</v>
      </c>
      <c r="N86" s="1" t="s">
        <v>34</v>
      </c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6.5" customHeight="1">
      <c r="A87" s="1" t="s">
        <v>153</v>
      </c>
      <c r="B87" s="1" t="s">
        <v>125</v>
      </c>
      <c r="C87" s="1">
        <v>20</v>
      </c>
      <c r="D87" s="1">
        <v>20</v>
      </c>
      <c r="E87" s="1">
        <v>20</v>
      </c>
      <c r="F87" s="1">
        <v>20</v>
      </c>
      <c r="G87" s="1">
        <v>4</v>
      </c>
      <c r="H87" s="1">
        <v>4</v>
      </c>
      <c r="I87" s="1">
        <v>4</v>
      </c>
      <c r="J87" s="1">
        <v>4</v>
      </c>
      <c r="K87" s="1">
        <v>4</v>
      </c>
      <c r="L87" s="3">
        <f t="shared" si="0"/>
        <v>100</v>
      </c>
      <c r="M87" s="3">
        <f t="shared" si="6"/>
        <v>100</v>
      </c>
      <c r="N87" s="1" t="s">
        <v>154</v>
      </c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6.5" customHeight="1">
      <c r="A88" s="1" t="s">
        <v>155</v>
      </c>
      <c r="B88" s="1" t="s">
        <v>125</v>
      </c>
      <c r="C88" s="1">
        <v>20</v>
      </c>
      <c r="D88" s="1">
        <v>20</v>
      </c>
      <c r="E88" s="1">
        <v>20</v>
      </c>
      <c r="F88" s="1">
        <v>20</v>
      </c>
      <c r="G88" s="1">
        <v>3</v>
      </c>
      <c r="H88" s="1">
        <v>4</v>
      </c>
      <c r="I88" s="1">
        <v>4</v>
      </c>
      <c r="J88" s="1">
        <v>4</v>
      </c>
      <c r="K88" s="1">
        <v>4</v>
      </c>
      <c r="L88" s="3">
        <f t="shared" si="0"/>
        <v>99</v>
      </c>
      <c r="M88" s="3">
        <f t="shared" si="6"/>
        <v>99</v>
      </c>
      <c r="N88" s="1" t="s">
        <v>156</v>
      </c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6.5" customHeight="1">
      <c r="A89" s="1" t="s">
        <v>157</v>
      </c>
      <c r="B89" s="1" t="s">
        <v>125</v>
      </c>
      <c r="C89" s="1">
        <v>20</v>
      </c>
      <c r="D89" s="1">
        <v>20</v>
      </c>
      <c r="E89" s="1">
        <v>20</v>
      </c>
      <c r="F89" s="1">
        <v>20</v>
      </c>
      <c r="G89" s="1">
        <v>4</v>
      </c>
      <c r="H89" s="1">
        <v>4</v>
      </c>
      <c r="I89" s="1">
        <v>4</v>
      </c>
      <c r="J89" s="1">
        <v>4</v>
      </c>
      <c r="K89" s="1">
        <v>4</v>
      </c>
      <c r="L89" s="3">
        <f t="shared" si="0"/>
        <v>100</v>
      </c>
      <c r="M89" s="3">
        <f t="shared" si="6"/>
        <v>100</v>
      </c>
      <c r="N89" s="1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6.5" customHeight="1">
      <c r="A90" s="1" t="s">
        <v>158</v>
      </c>
      <c r="B90" s="1" t="s">
        <v>125</v>
      </c>
      <c r="C90" s="1">
        <v>20</v>
      </c>
      <c r="D90" s="1">
        <v>15</v>
      </c>
      <c r="E90" s="1">
        <v>20</v>
      </c>
      <c r="F90" s="1">
        <v>20</v>
      </c>
      <c r="G90" s="1">
        <v>3</v>
      </c>
      <c r="H90" s="1">
        <v>4</v>
      </c>
      <c r="I90" s="1">
        <v>4</v>
      </c>
      <c r="J90" s="1">
        <v>4</v>
      </c>
      <c r="K90" s="1">
        <v>4</v>
      </c>
      <c r="L90" s="3">
        <f t="shared" si="0"/>
        <v>94</v>
      </c>
      <c r="M90" s="3">
        <f t="shared" si="6"/>
        <v>94</v>
      </c>
      <c r="N90" s="1" t="s">
        <v>159</v>
      </c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6.5" customHeight="1">
      <c r="A91" s="1" t="s">
        <v>160</v>
      </c>
      <c r="B91" s="1" t="s">
        <v>125</v>
      </c>
      <c r="C91" s="1">
        <v>20</v>
      </c>
      <c r="D91" s="1">
        <v>20</v>
      </c>
      <c r="E91" s="1">
        <v>20</v>
      </c>
      <c r="F91" s="1">
        <v>20</v>
      </c>
      <c r="G91" s="1">
        <v>4</v>
      </c>
      <c r="H91" s="1">
        <v>4</v>
      </c>
      <c r="I91" s="1">
        <v>4</v>
      </c>
      <c r="J91" s="1">
        <v>4</v>
      </c>
      <c r="K91" s="1">
        <v>4</v>
      </c>
      <c r="L91" s="3">
        <f t="shared" si="0"/>
        <v>100</v>
      </c>
      <c r="M91" s="3">
        <f t="shared" si="6"/>
        <v>100</v>
      </c>
      <c r="N91" s="1" t="s">
        <v>151</v>
      </c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6.5" customHeight="1">
      <c r="A92" s="1" t="s">
        <v>161</v>
      </c>
      <c r="B92" s="1" t="s">
        <v>125</v>
      </c>
      <c r="C92" s="1">
        <v>20</v>
      </c>
      <c r="D92" s="1">
        <v>20</v>
      </c>
      <c r="E92" s="1">
        <v>20</v>
      </c>
      <c r="F92" s="1">
        <v>20</v>
      </c>
      <c r="G92" s="1">
        <v>4</v>
      </c>
      <c r="H92" s="1">
        <v>4</v>
      </c>
      <c r="I92" s="1">
        <v>4</v>
      </c>
      <c r="J92" s="1">
        <v>4</v>
      </c>
      <c r="K92" s="1">
        <v>4</v>
      </c>
      <c r="L92" s="3">
        <f t="shared" si="0"/>
        <v>100</v>
      </c>
      <c r="M92" s="3">
        <f t="shared" si="6"/>
        <v>100</v>
      </c>
      <c r="N92" s="1" t="s">
        <v>162</v>
      </c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6.5" customHeight="1">
      <c r="A93" s="1" t="s">
        <v>163</v>
      </c>
      <c r="B93" s="1" t="s">
        <v>125</v>
      </c>
      <c r="C93" s="1">
        <v>20</v>
      </c>
      <c r="D93" s="1">
        <v>20</v>
      </c>
      <c r="E93" s="1">
        <v>20</v>
      </c>
      <c r="F93" s="1">
        <v>20</v>
      </c>
      <c r="G93" s="1">
        <v>4</v>
      </c>
      <c r="H93" s="1">
        <v>4</v>
      </c>
      <c r="I93" s="1">
        <v>4</v>
      </c>
      <c r="J93" s="1">
        <v>4</v>
      </c>
      <c r="K93" s="1">
        <v>4</v>
      </c>
      <c r="L93" s="3">
        <f t="shared" si="0"/>
        <v>100</v>
      </c>
      <c r="M93" s="3">
        <f t="shared" si="6"/>
        <v>100</v>
      </c>
      <c r="N93" s="1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6.5" customHeight="1">
      <c r="A94" s="1" t="s">
        <v>164</v>
      </c>
      <c r="B94" s="1" t="s">
        <v>125</v>
      </c>
      <c r="C94" s="1">
        <v>20</v>
      </c>
      <c r="D94" s="1">
        <v>20</v>
      </c>
      <c r="E94" s="1">
        <v>20</v>
      </c>
      <c r="F94" s="1">
        <v>20</v>
      </c>
      <c r="G94" s="1">
        <v>4</v>
      </c>
      <c r="H94" s="1">
        <v>4</v>
      </c>
      <c r="I94" s="1">
        <v>4</v>
      </c>
      <c r="J94" s="1">
        <v>4</v>
      </c>
      <c r="K94" s="1">
        <v>4</v>
      </c>
      <c r="L94" s="3">
        <f t="shared" si="0"/>
        <v>100</v>
      </c>
      <c r="M94" s="3">
        <f t="shared" si="6"/>
        <v>100</v>
      </c>
      <c r="N94" s="1" t="s">
        <v>165</v>
      </c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6.5" customHeight="1">
      <c r="A95" s="1" t="s">
        <v>166</v>
      </c>
      <c r="B95" s="1" t="s">
        <v>125</v>
      </c>
      <c r="C95" s="1">
        <v>20</v>
      </c>
      <c r="D95" s="1">
        <v>20</v>
      </c>
      <c r="E95" s="1">
        <v>20</v>
      </c>
      <c r="F95" s="1">
        <v>20</v>
      </c>
      <c r="G95" s="1">
        <v>2</v>
      </c>
      <c r="H95" s="1">
        <v>4</v>
      </c>
      <c r="I95" s="1">
        <v>4</v>
      </c>
      <c r="J95" s="1">
        <v>0</v>
      </c>
      <c r="K95" s="1">
        <v>0</v>
      </c>
      <c r="L95" s="3">
        <f t="shared" si="0"/>
        <v>90</v>
      </c>
      <c r="M95" s="3">
        <f t="shared" si="6"/>
        <v>90</v>
      </c>
      <c r="N95" s="1" t="s">
        <v>167</v>
      </c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6.5" customHeight="1">
      <c r="A96" s="1" t="s">
        <v>168</v>
      </c>
      <c r="B96" s="1" t="s">
        <v>125</v>
      </c>
      <c r="C96" s="1">
        <v>20</v>
      </c>
      <c r="D96" s="1">
        <v>20</v>
      </c>
      <c r="E96" s="1">
        <v>20</v>
      </c>
      <c r="F96" s="1">
        <v>20</v>
      </c>
      <c r="G96" s="1">
        <v>4</v>
      </c>
      <c r="H96" s="1">
        <v>4</v>
      </c>
      <c r="I96" s="1">
        <v>4</v>
      </c>
      <c r="J96" s="1">
        <v>4</v>
      </c>
      <c r="K96" s="1">
        <v>4</v>
      </c>
      <c r="L96" s="3">
        <f t="shared" si="0"/>
        <v>100</v>
      </c>
      <c r="M96" s="3">
        <f t="shared" si="6"/>
        <v>100</v>
      </c>
      <c r="N96" s="1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6.5" customHeight="1">
      <c r="A97" s="1" t="s">
        <v>169</v>
      </c>
      <c r="B97" s="1" t="s">
        <v>125</v>
      </c>
      <c r="C97" s="1">
        <v>20</v>
      </c>
      <c r="D97" s="1">
        <v>15</v>
      </c>
      <c r="E97" s="1">
        <v>20</v>
      </c>
      <c r="F97" s="1">
        <v>20</v>
      </c>
      <c r="G97" s="1">
        <v>4</v>
      </c>
      <c r="H97" s="1">
        <v>4</v>
      </c>
      <c r="I97" s="1">
        <v>4</v>
      </c>
      <c r="J97" s="1">
        <v>4</v>
      </c>
      <c r="K97" s="1">
        <v>4</v>
      </c>
      <c r="L97" s="3">
        <f t="shared" si="0"/>
        <v>95</v>
      </c>
      <c r="M97" s="3">
        <f t="shared" si="6"/>
        <v>95</v>
      </c>
      <c r="N97" s="1" t="s">
        <v>170</v>
      </c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6.5" customHeight="1">
      <c r="A98" s="1" t="s">
        <v>171</v>
      </c>
      <c r="B98" s="1" t="s">
        <v>125</v>
      </c>
      <c r="C98" s="1">
        <v>20</v>
      </c>
      <c r="D98" s="1">
        <v>19</v>
      </c>
      <c r="E98" s="1">
        <v>20</v>
      </c>
      <c r="F98" s="1">
        <v>20</v>
      </c>
      <c r="G98" s="1">
        <v>4</v>
      </c>
      <c r="H98" s="1">
        <v>4</v>
      </c>
      <c r="I98" s="1">
        <v>4</v>
      </c>
      <c r="J98" s="1">
        <v>4</v>
      </c>
      <c r="K98" s="1">
        <v>4</v>
      </c>
      <c r="L98" s="3">
        <f t="shared" si="0"/>
        <v>99</v>
      </c>
      <c r="M98" s="3">
        <f t="shared" si="6"/>
        <v>99</v>
      </c>
      <c r="N98" s="1" t="s">
        <v>172</v>
      </c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6.5" customHeight="1">
      <c r="A99" s="1" t="s">
        <v>173</v>
      </c>
      <c r="B99" s="1" t="s">
        <v>125</v>
      </c>
      <c r="C99" s="1">
        <v>20</v>
      </c>
      <c r="D99" s="1">
        <v>20</v>
      </c>
      <c r="E99" s="1">
        <v>20</v>
      </c>
      <c r="F99" s="1">
        <v>20</v>
      </c>
      <c r="G99" s="1">
        <v>4</v>
      </c>
      <c r="H99" s="1">
        <v>4</v>
      </c>
      <c r="I99" s="1">
        <v>4</v>
      </c>
      <c r="J99" s="1">
        <v>4</v>
      </c>
      <c r="K99" s="1">
        <v>0</v>
      </c>
      <c r="L99" s="3">
        <f t="shared" si="0"/>
        <v>96</v>
      </c>
      <c r="M99" s="3">
        <f t="shared" si="6"/>
        <v>96</v>
      </c>
      <c r="N99" s="1" t="s">
        <v>174</v>
      </c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6.5" customHeight="1">
      <c r="A100" s="1" t="s">
        <v>175</v>
      </c>
      <c r="B100" s="1" t="s">
        <v>125</v>
      </c>
      <c r="C100" s="1">
        <v>20</v>
      </c>
      <c r="D100" s="1">
        <v>20</v>
      </c>
      <c r="E100" s="1">
        <v>20</v>
      </c>
      <c r="F100" s="1">
        <v>20</v>
      </c>
      <c r="G100" s="1">
        <v>4</v>
      </c>
      <c r="H100" s="1">
        <v>4</v>
      </c>
      <c r="I100" s="1">
        <v>4</v>
      </c>
      <c r="J100" s="1">
        <v>4</v>
      </c>
      <c r="K100" s="1">
        <v>4</v>
      </c>
      <c r="L100" s="3">
        <f t="shared" si="0"/>
        <v>100</v>
      </c>
      <c r="M100" s="3">
        <f t="shared" si="6"/>
        <v>100</v>
      </c>
      <c r="N100" s="1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6.5" customHeight="1">
      <c r="A101" s="1" t="s">
        <v>176</v>
      </c>
      <c r="B101" s="1" t="s">
        <v>125</v>
      </c>
      <c r="C101" s="1">
        <v>20</v>
      </c>
      <c r="D101" s="1">
        <v>20</v>
      </c>
      <c r="E101" s="1">
        <v>20</v>
      </c>
      <c r="F101" s="1">
        <v>20</v>
      </c>
      <c r="G101" s="1">
        <v>4</v>
      </c>
      <c r="H101" s="1">
        <v>4</v>
      </c>
      <c r="I101" s="1">
        <v>4</v>
      </c>
      <c r="J101" s="1">
        <v>4</v>
      </c>
      <c r="K101" s="1">
        <v>4</v>
      </c>
      <c r="L101" s="3">
        <f t="shared" si="0"/>
        <v>100</v>
      </c>
      <c r="M101" s="3">
        <f t="shared" si="6"/>
        <v>100</v>
      </c>
      <c r="N101" s="1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6.5" customHeight="1">
      <c r="A102" s="1" t="s">
        <v>177</v>
      </c>
      <c r="B102" s="1" t="s">
        <v>125</v>
      </c>
      <c r="C102" s="1">
        <v>20</v>
      </c>
      <c r="D102" s="1">
        <v>20</v>
      </c>
      <c r="E102" s="1">
        <v>20</v>
      </c>
      <c r="F102" s="1">
        <v>20</v>
      </c>
      <c r="G102" s="1">
        <v>4</v>
      </c>
      <c r="H102" s="1">
        <v>4</v>
      </c>
      <c r="I102" s="1">
        <v>4</v>
      </c>
      <c r="J102" s="1">
        <v>4</v>
      </c>
      <c r="K102" s="1">
        <v>4</v>
      </c>
      <c r="L102" s="3">
        <f t="shared" si="0"/>
        <v>100</v>
      </c>
      <c r="M102" s="3">
        <f t="shared" si="6"/>
        <v>100</v>
      </c>
      <c r="N102" s="1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6.5" customHeight="1">
      <c r="A103" s="1" t="s">
        <v>178</v>
      </c>
      <c r="B103" s="1" t="s">
        <v>125</v>
      </c>
      <c r="C103" s="1">
        <v>20</v>
      </c>
      <c r="D103" s="1">
        <v>20</v>
      </c>
      <c r="E103" s="1">
        <v>20</v>
      </c>
      <c r="F103" s="1">
        <v>20</v>
      </c>
      <c r="G103" s="1">
        <v>4</v>
      </c>
      <c r="H103" s="1">
        <v>4</v>
      </c>
      <c r="I103" s="1">
        <v>4</v>
      </c>
      <c r="J103" s="1">
        <v>4</v>
      </c>
      <c r="K103" s="1">
        <v>2</v>
      </c>
      <c r="L103" s="3">
        <f t="shared" si="0"/>
        <v>98</v>
      </c>
      <c r="M103" s="3">
        <f t="shared" si="6"/>
        <v>98</v>
      </c>
      <c r="N103" s="1" t="s">
        <v>179</v>
      </c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6.5" customHeight="1">
      <c r="A104" s="1" t="s">
        <v>180</v>
      </c>
      <c r="B104" s="1" t="s">
        <v>125</v>
      </c>
      <c r="C104" s="1">
        <v>20</v>
      </c>
      <c r="D104" s="1">
        <v>20</v>
      </c>
      <c r="E104" s="1">
        <v>20</v>
      </c>
      <c r="F104" s="1">
        <v>20</v>
      </c>
      <c r="G104" s="1">
        <v>4</v>
      </c>
      <c r="H104" s="1">
        <v>4</v>
      </c>
      <c r="I104" s="1">
        <v>0</v>
      </c>
      <c r="J104" s="1">
        <v>0</v>
      </c>
      <c r="K104" s="1">
        <v>0</v>
      </c>
      <c r="L104" s="3">
        <f t="shared" si="0"/>
        <v>88</v>
      </c>
      <c r="M104" s="3">
        <f t="shared" si="6"/>
        <v>88</v>
      </c>
      <c r="N104" s="1" t="s">
        <v>181</v>
      </c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6.5" customHeight="1">
      <c r="A105" s="1" t="s">
        <v>182</v>
      </c>
      <c r="B105" s="1" t="s">
        <v>125</v>
      </c>
      <c r="C105" s="1">
        <v>20</v>
      </c>
      <c r="D105" s="1">
        <v>20</v>
      </c>
      <c r="E105" s="1">
        <v>20</v>
      </c>
      <c r="F105" s="1">
        <v>20</v>
      </c>
      <c r="G105" s="1">
        <v>4</v>
      </c>
      <c r="H105" s="1">
        <v>4</v>
      </c>
      <c r="I105" s="1">
        <v>4</v>
      </c>
      <c r="J105" s="1">
        <v>4</v>
      </c>
      <c r="K105" s="1">
        <v>4</v>
      </c>
      <c r="L105" s="3">
        <f t="shared" si="0"/>
        <v>100</v>
      </c>
      <c r="M105" s="3">
        <f t="shared" si="6"/>
        <v>100</v>
      </c>
      <c r="N105" s="1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6.5" customHeight="1">
      <c r="A106" s="1" t="s">
        <v>183</v>
      </c>
      <c r="B106" s="1" t="s">
        <v>125</v>
      </c>
      <c r="C106" s="1">
        <v>20</v>
      </c>
      <c r="D106" s="1">
        <v>20</v>
      </c>
      <c r="E106" s="1">
        <v>20</v>
      </c>
      <c r="F106" s="1">
        <v>20</v>
      </c>
      <c r="G106" s="1">
        <v>4</v>
      </c>
      <c r="H106" s="1">
        <v>4</v>
      </c>
      <c r="I106" s="1">
        <v>4</v>
      </c>
      <c r="J106" s="1">
        <v>4</v>
      </c>
      <c r="K106" s="1">
        <v>4</v>
      </c>
      <c r="L106" s="3">
        <f t="shared" si="0"/>
        <v>100</v>
      </c>
      <c r="M106" s="3">
        <f t="shared" si="6"/>
        <v>100</v>
      </c>
      <c r="N106" s="1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6.5" customHeight="1">
      <c r="A107" s="1" t="s">
        <v>184</v>
      </c>
      <c r="B107" s="1" t="s">
        <v>125</v>
      </c>
      <c r="C107" s="1">
        <v>20</v>
      </c>
      <c r="D107" s="1">
        <v>20</v>
      </c>
      <c r="E107" s="1">
        <v>20</v>
      </c>
      <c r="F107" s="1">
        <v>20</v>
      </c>
      <c r="G107" s="1">
        <v>4</v>
      </c>
      <c r="H107" s="1">
        <v>4</v>
      </c>
      <c r="I107" s="1">
        <v>4</v>
      </c>
      <c r="J107" s="1">
        <v>4</v>
      </c>
      <c r="K107" s="1">
        <v>4</v>
      </c>
      <c r="L107" s="3">
        <f t="shared" si="0"/>
        <v>100</v>
      </c>
      <c r="M107" s="3">
        <f t="shared" si="6"/>
        <v>100</v>
      </c>
      <c r="N107" s="1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6.5" customHeight="1">
      <c r="A108" s="1" t="s">
        <v>185</v>
      </c>
      <c r="B108" s="1" t="s">
        <v>125</v>
      </c>
      <c r="C108" s="1">
        <v>20</v>
      </c>
      <c r="D108" s="1">
        <v>20</v>
      </c>
      <c r="E108" s="1">
        <v>20</v>
      </c>
      <c r="F108" s="1">
        <v>20</v>
      </c>
      <c r="G108" s="1">
        <v>4</v>
      </c>
      <c r="H108" s="1">
        <v>4</v>
      </c>
      <c r="I108" s="1">
        <v>4</v>
      </c>
      <c r="J108" s="1">
        <v>4</v>
      </c>
      <c r="K108" s="1">
        <v>4</v>
      </c>
      <c r="L108" s="3">
        <f t="shared" si="0"/>
        <v>100</v>
      </c>
      <c r="M108" s="3">
        <f t="shared" si="6"/>
        <v>100</v>
      </c>
      <c r="N108" s="1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6.5" customHeight="1">
      <c r="A109" s="1" t="s">
        <v>186</v>
      </c>
      <c r="B109" s="1" t="s">
        <v>125</v>
      </c>
      <c r="C109" s="1">
        <v>20</v>
      </c>
      <c r="D109" s="1">
        <v>20</v>
      </c>
      <c r="E109" s="1">
        <v>20</v>
      </c>
      <c r="F109" s="1">
        <v>20</v>
      </c>
      <c r="G109" s="1">
        <v>4</v>
      </c>
      <c r="H109" s="1">
        <v>4</v>
      </c>
      <c r="I109" s="1">
        <v>4</v>
      </c>
      <c r="J109" s="1">
        <v>4</v>
      </c>
      <c r="K109" s="1">
        <v>4</v>
      </c>
      <c r="L109" s="3">
        <f t="shared" si="0"/>
        <v>100</v>
      </c>
      <c r="M109" s="3">
        <f t="shared" si="6"/>
        <v>100</v>
      </c>
      <c r="N109" s="1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6.5" customHeight="1">
      <c r="A110" s="1" t="s">
        <v>187</v>
      </c>
      <c r="B110" s="1" t="s">
        <v>125</v>
      </c>
      <c r="C110" s="1">
        <v>20</v>
      </c>
      <c r="D110" s="1">
        <v>20</v>
      </c>
      <c r="E110" s="1">
        <v>20</v>
      </c>
      <c r="F110" s="1">
        <v>20</v>
      </c>
      <c r="G110" s="1">
        <v>4</v>
      </c>
      <c r="H110" s="1">
        <v>4</v>
      </c>
      <c r="I110" s="1">
        <v>4</v>
      </c>
      <c r="J110" s="1">
        <v>3</v>
      </c>
      <c r="K110" s="1">
        <v>4</v>
      </c>
      <c r="L110" s="3">
        <f t="shared" si="0"/>
        <v>99</v>
      </c>
      <c r="M110" s="3">
        <f t="shared" si="6"/>
        <v>99</v>
      </c>
      <c r="N110" s="1" t="s">
        <v>188</v>
      </c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6.5" customHeight="1">
      <c r="A111" s="1" t="s">
        <v>189</v>
      </c>
      <c r="B111" s="1" t="s">
        <v>125</v>
      </c>
      <c r="C111" s="1">
        <v>20</v>
      </c>
      <c r="D111" s="1">
        <v>20</v>
      </c>
      <c r="E111" s="1">
        <v>20</v>
      </c>
      <c r="F111" s="1">
        <v>20</v>
      </c>
      <c r="G111" s="1">
        <v>4</v>
      </c>
      <c r="H111" s="1">
        <v>4</v>
      </c>
      <c r="I111" s="1">
        <v>4</v>
      </c>
      <c r="J111" s="1">
        <v>4</v>
      </c>
      <c r="K111" s="1">
        <v>3</v>
      </c>
      <c r="L111" s="3">
        <f t="shared" si="0"/>
        <v>99</v>
      </c>
      <c r="M111" s="3">
        <f t="shared" si="6"/>
        <v>99</v>
      </c>
      <c r="N111" s="1" t="s">
        <v>190</v>
      </c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6.5" customHeight="1">
      <c r="A112" s="1" t="s">
        <v>191</v>
      </c>
      <c r="B112" s="1" t="s">
        <v>125</v>
      </c>
      <c r="C112" s="1">
        <v>20</v>
      </c>
      <c r="D112" s="1">
        <v>20</v>
      </c>
      <c r="E112" s="1">
        <v>20</v>
      </c>
      <c r="F112" s="1">
        <v>20</v>
      </c>
      <c r="G112" s="1">
        <v>4</v>
      </c>
      <c r="H112" s="1">
        <v>4</v>
      </c>
      <c r="I112" s="1">
        <v>4</v>
      </c>
      <c r="J112" s="1">
        <v>4</v>
      </c>
      <c r="K112" s="1">
        <v>4</v>
      </c>
      <c r="L112" s="3">
        <f t="shared" si="0"/>
        <v>100</v>
      </c>
      <c r="M112" s="3">
        <f t="shared" si="6"/>
        <v>100</v>
      </c>
      <c r="N112" s="1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6.5" customHeight="1">
      <c r="A113" s="1" t="s">
        <v>192</v>
      </c>
      <c r="B113" s="1" t="s">
        <v>125</v>
      </c>
      <c r="C113" s="1">
        <v>20</v>
      </c>
      <c r="D113" s="1">
        <v>20</v>
      </c>
      <c r="E113" s="1">
        <v>20</v>
      </c>
      <c r="F113" s="1">
        <v>20</v>
      </c>
      <c r="G113" s="1">
        <v>4</v>
      </c>
      <c r="H113" s="1">
        <v>4</v>
      </c>
      <c r="I113" s="1">
        <v>4</v>
      </c>
      <c r="J113" s="1">
        <v>4</v>
      </c>
      <c r="K113" s="1">
        <v>4</v>
      </c>
      <c r="L113" s="3">
        <f t="shared" si="0"/>
        <v>100</v>
      </c>
      <c r="M113" s="3">
        <f t="shared" si="6"/>
        <v>100</v>
      </c>
      <c r="N113" s="1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6.5" customHeight="1">
      <c r="A114" s="1" t="s">
        <v>193</v>
      </c>
      <c r="B114" s="1" t="s">
        <v>125</v>
      </c>
      <c r="C114" s="1">
        <v>20</v>
      </c>
      <c r="D114" s="1">
        <v>20</v>
      </c>
      <c r="E114" s="1">
        <v>20</v>
      </c>
      <c r="F114" s="1">
        <v>20</v>
      </c>
      <c r="G114" s="1">
        <v>4</v>
      </c>
      <c r="H114" s="1">
        <v>4</v>
      </c>
      <c r="I114" s="1">
        <v>4</v>
      </c>
      <c r="J114" s="1">
        <v>4</v>
      </c>
      <c r="K114" s="1">
        <v>4</v>
      </c>
      <c r="L114" s="3">
        <f t="shared" si="0"/>
        <v>100</v>
      </c>
      <c r="M114" s="3">
        <f t="shared" si="6"/>
        <v>100</v>
      </c>
      <c r="N114" s="1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6.5" customHeight="1">
      <c r="A115" s="1" t="s">
        <v>194</v>
      </c>
      <c r="B115" s="1" t="s">
        <v>125</v>
      </c>
      <c r="C115" s="1">
        <v>20</v>
      </c>
      <c r="D115" s="1">
        <v>15</v>
      </c>
      <c r="E115" s="1">
        <v>20</v>
      </c>
      <c r="F115" s="1">
        <v>20</v>
      </c>
      <c r="G115" s="1">
        <v>4</v>
      </c>
      <c r="H115" s="1">
        <v>4</v>
      </c>
      <c r="I115" s="1">
        <v>4</v>
      </c>
      <c r="J115" s="1">
        <v>4</v>
      </c>
      <c r="K115" s="1">
        <v>4</v>
      </c>
      <c r="L115" s="3">
        <f t="shared" si="0"/>
        <v>95</v>
      </c>
      <c r="M115" s="3">
        <f t="shared" si="6"/>
        <v>95</v>
      </c>
      <c r="N115" s="1" t="s">
        <v>195</v>
      </c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6.5" customHeight="1">
      <c r="A116" s="1" t="s">
        <v>196</v>
      </c>
      <c r="B116" s="1" t="s">
        <v>125</v>
      </c>
      <c r="C116" s="1">
        <v>20</v>
      </c>
      <c r="D116" s="1">
        <v>20</v>
      </c>
      <c r="E116" s="1">
        <v>20</v>
      </c>
      <c r="F116" s="1">
        <v>20</v>
      </c>
      <c r="G116" s="1">
        <v>4</v>
      </c>
      <c r="H116" s="1">
        <v>4</v>
      </c>
      <c r="I116" s="1">
        <v>4</v>
      </c>
      <c r="J116" s="1">
        <v>4</v>
      </c>
      <c r="K116" s="1">
        <v>4</v>
      </c>
      <c r="L116" s="3">
        <f t="shared" si="0"/>
        <v>100</v>
      </c>
      <c r="M116" s="3">
        <f t="shared" si="6"/>
        <v>100</v>
      </c>
      <c r="N116" s="1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6.5" customHeight="1">
      <c r="A117" s="1" t="s">
        <v>197</v>
      </c>
      <c r="B117" s="1" t="s">
        <v>125</v>
      </c>
      <c r="C117" s="6">
        <v>20</v>
      </c>
      <c r="D117" s="6"/>
      <c r="E117" s="7"/>
      <c r="F117" s="6">
        <v>20</v>
      </c>
      <c r="G117" s="6"/>
      <c r="H117" s="6"/>
      <c r="I117" s="6"/>
      <c r="J117" s="6"/>
      <c r="K117" s="7"/>
      <c r="L117" s="8">
        <f t="shared" si="0"/>
        <v>40</v>
      </c>
      <c r="M117" s="8">
        <f>L117*0.5</f>
        <v>20</v>
      </c>
      <c r="N117" s="6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6.5" customHeight="1">
      <c r="A118" s="1" t="s">
        <v>198</v>
      </c>
      <c r="B118" s="1" t="s">
        <v>125</v>
      </c>
      <c r="C118" s="1">
        <v>20</v>
      </c>
      <c r="D118" s="1">
        <v>20</v>
      </c>
      <c r="E118" s="1">
        <v>20</v>
      </c>
      <c r="F118" s="1">
        <v>20</v>
      </c>
      <c r="G118" s="1">
        <v>4</v>
      </c>
      <c r="H118" s="1">
        <v>4</v>
      </c>
      <c r="I118" s="1">
        <v>4</v>
      </c>
      <c r="J118" s="1">
        <v>4</v>
      </c>
      <c r="K118" s="1">
        <v>4</v>
      </c>
      <c r="L118" s="3">
        <f t="shared" si="0"/>
        <v>100</v>
      </c>
      <c r="M118" s="3">
        <f t="shared" ref="M118:M134" si="7">L118</f>
        <v>100</v>
      </c>
      <c r="N118" s="1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6.5" customHeight="1">
      <c r="A119" s="1" t="s">
        <v>199</v>
      </c>
      <c r="B119" s="1" t="s">
        <v>125</v>
      </c>
      <c r="C119" s="1">
        <v>20</v>
      </c>
      <c r="D119" s="1">
        <v>20</v>
      </c>
      <c r="E119" s="1">
        <v>20</v>
      </c>
      <c r="F119" s="1">
        <v>20</v>
      </c>
      <c r="G119" s="1">
        <v>4</v>
      </c>
      <c r="H119" s="1">
        <v>4</v>
      </c>
      <c r="I119" s="1">
        <v>4</v>
      </c>
      <c r="J119" s="1">
        <v>4</v>
      </c>
      <c r="K119" s="1">
        <v>4</v>
      </c>
      <c r="L119" s="3">
        <f t="shared" si="0"/>
        <v>100</v>
      </c>
      <c r="M119" s="3">
        <f t="shared" si="7"/>
        <v>100</v>
      </c>
      <c r="N119" s="1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6.5" customHeight="1">
      <c r="A120" s="1" t="s">
        <v>200</v>
      </c>
      <c r="B120" s="1" t="s">
        <v>125</v>
      </c>
      <c r="C120" s="1">
        <v>20</v>
      </c>
      <c r="D120" s="1">
        <v>20</v>
      </c>
      <c r="E120" s="1">
        <v>20</v>
      </c>
      <c r="F120" s="1">
        <v>20</v>
      </c>
      <c r="G120" s="1">
        <v>4</v>
      </c>
      <c r="H120" s="1">
        <v>4</v>
      </c>
      <c r="I120" s="1">
        <v>4</v>
      </c>
      <c r="J120" s="1">
        <v>4</v>
      </c>
      <c r="K120" s="1">
        <v>4</v>
      </c>
      <c r="L120" s="3">
        <f t="shared" si="0"/>
        <v>100</v>
      </c>
      <c r="M120" s="3">
        <f t="shared" si="7"/>
        <v>100</v>
      </c>
      <c r="N120" s="1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6.5" customHeight="1">
      <c r="A121" s="1" t="s">
        <v>201</v>
      </c>
      <c r="B121" s="1" t="s">
        <v>125</v>
      </c>
      <c r="C121" s="1">
        <v>20</v>
      </c>
      <c r="D121" s="1">
        <v>20</v>
      </c>
      <c r="E121" s="1">
        <v>20</v>
      </c>
      <c r="F121" s="1">
        <v>20</v>
      </c>
      <c r="G121" s="1">
        <v>4</v>
      </c>
      <c r="H121" s="1">
        <v>4</v>
      </c>
      <c r="I121" s="1">
        <v>4</v>
      </c>
      <c r="J121" s="1">
        <v>4</v>
      </c>
      <c r="K121" s="1">
        <v>4</v>
      </c>
      <c r="L121" s="3">
        <f t="shared" si="0"/>
        <v>100</v>
      </c>
      <c r="M121" s="3">
        <f t="shared" si="7"/>
        <v>100</v>
      </c>
      <c r="N121" s="1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6.5" customHeight="1">
      <c r="A122" s="1" t="s">
        <v>202</v>
      </c>
      <c r="B122" s="1" t="s">
        <v>125</v>
      </c>
      <c r="C122" s="1">
        <v>20</v>
      </c>
      <c r="D122" s="1">
        <v>20</v>
      </c>
      <c r="E122" s="1">
        <v>20</v>
      </c>
      <c r="F122" s="1">
        <v>20</v>
      </c>
      <c r="G122" s="1">
        <v>4</v>
      </c>
      <c r="H122" s="1">
        <v>4</v>
      </c>
      <c r="I122" s="1">
        <v>4</v>
      </c>
      <c r="J122" s="1">
        <v>4</v>
      </c>
      <c r="K122" s="1">
        <v>4</v>
      </c>
      <c r="L122" s="3">
        <f t="shared" si="0"/>
        <v>100</v>
      </c>
      <c r="M122" s="3">
        <f t="shared" si="7"/>
        <v>100</v>
      </c>
      <c r="N122" s="1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6.5" customHeight="1">
      <c r="A123" s="1" t="s">
        <v>203</v>
      </c>
      <c r="B123" s="1" t="s">
        <v>125</v>
      </c>
      <c r="C123" s="1">
        <v>20</v>
      </c>
      <c r="D123" s="1">
        <v>20</v>
      </c>
      <c r="E123" s="1">
        <v>20</v>
      </c>
      <c r="F123" s="1">
        <v>20</v>
      </c>
      <c r="G123" s="1">
        <v>4</v>
      </c>
      <c r="H123" s="1">
        <v>4</v>
      </c>
      <c r="I123" s="1">
        <v>4</v>
      </c>
      <c r="J123" s="1">
        <v>4</v>
      </c>
      <c r="K123" s="1">
        <v>4</v>
      </c>
      <c r="L123" s="3">
        <f t="shared" si="0"/>
        <v>100</v>
      </c>
      <c r="M123" s="3">
        <f t="shared" si="7"/>
        <v>100</v>
      </c>
      <c r="N123" s="1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6.5" customHeight="1">
      <c r="A124" s="1" t="s">
        <v>204</v>
      </c>
      <c r="B124" s="1" t="s">
        <v>125</v>
      </c>
      <c r="C124" s="1">
        <v>20</v>
      </c>
      <c r="D124" s="1">
        <v>20</v>
      </c>
      <c r="E124" s="1">
        <v>20</v>
      </c>
      <c r="F124" s="1">
        <v>20</v>
      </c>
      <c r="G124" s="1">
        <v>4</v>
      </c>
      <c r="H124" s="1">
        <v>4</v>
      </c>
      <c r="I124" s="1">
        <v>4</v>
      </c>
      <c r="J124" s="1">
        <v>4</v>
      </c>
      <c r="K124" s="1">
        <v>4</v>
      </c>
      <c r="L124" s="3">
        <f t="shared" si="0"/>
        <v>100</v>
      </c>
      <c r="M124" s="3">
        <f t="shared" si="7"/>
        <v>100</v>
      </c>
      <c r="N124" s="1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6.5" customHeight="1">
      <c r="A125" s="1" t="s">
        <v>205</v>
      </c>
      <c r="B125" s="1" t="s">
        <v>125</v>
      </c>
      <c r="C125" s="1">
        <v>20</v>
      </c>
      <c r="D125" s="1">
        <v>20</v>
      </c>
      <c r="E125" s="1">
        <v>20</v>
      </c>
      <c r="F125" s="1">
        <v>20</v>
      </c>
      <c r="G125" s="1">
        <v>4</v>
      </c>
      <c r="H125" s="1">
        <v>4</v>
      </c>
      <c r="I125" s="1">
        <v>4</v>
      </c>
      <c r="J125" s="1">
        <v>4</v>
      </c>
      <c r="K125" s="1">
        <v>4</v>
      </c>
      <c r="L125" s="3">
        <f t="shared" si="0"/>
        <v>100</v>
      </c>
      <c r="M125" s="3">
        <f t="shared" si="7"/>
        <v>100</v>
      </c>
      <c r="N125" s="1" t="s">
        <v>100</v>
      </c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6.5" customHeight="1">
      <c r="A126" s="1" t="s">
        <v>206</v>
      </c>
      <c r="B126" s="1" t="s">
        <v>125</v>
      </c>
      <c r="C126" s="1">
        <v>20</v>
      </c>
      <c r="D126" s="1">
        <v>20</v>
      </c>
      <c r="E126" s="1">
        <v>20</v>
      </c>
      <c r="F126" s="1">
        <v>20</v>
      </c>
      <c r="G126" s="1">
        <v>4</v>
      </c>
      <c r="H126" s="1">
        <v>4</v>
      </c>
      <c r="I126" s="1">
        <v>4</v>
      </c>
      <c r="J126" s="1">
        <v>4</v>
      </c>
      <c r="K126" s="1">
        <v>4</v>
      </c>
      <c r="L126" s="3">
        <f t="shared" si="0"/>
        <v>100</v>
      </c>
      <c r="M126" s="3">
        <f t="shared" si="7"/>
        <v>100</v>
      </c>
      <c r="N126" s="1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6.5" customHeight="1">
      <c r="A127" s="1" t="s">
        <v>207</v>
      </c>
      <c r="B127" s="1" t="s">
        <v>125</v>
      </c>
      <c r="C127" s="1">
        <v>20</v>
      </c>
      <c r="D127" s="1">
        <v>20</v>
      </c>
      <c r="E127" s="1">
        <v>20</v>
      </c>
      <c r="F127" s="1">
        <v>20</v>
      </c>
      <c r="G127" s="1">
        <v>4</v>
      </c>
      <c r="H127" s="1">
        <v>4</v>
      </c>
      <c r="I127" s="1">
        <v>4</v>
      </c>
      <c r="J127" s="1">
        <v>4</v>
      </c>
      <c r="K127" s="1">
        <v>4</v>
      </c>
      <c r="L127" s="3">
        <f t="shared" si="0"/>
        <v>100</v>
      </c>
      <c r="M127" s="3">
        <f t="shared" si="7"/>
        <v>100</v>
      </c>
      <c r="N127" s="1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6.5" customHeight="1">
      <c r="A128" s="1" t="s">
        <v>208</v>
      </c>
      <c r="B128" s="1" t="s">
        <v>125</v>
      </c>
      <c r="C128" s="1">
        <v>20</v>
      </c>
      <c r="D128" s="1">
        <v>20</v>
      </c>
      <c r="E128" s="1">
        <v>20</v>
      </c>
      <c r="F128" s="1">
        <v>20</v>
      </c>
      <c r="G128" s="1">
        <v>4</v>
      </c>
      <c r="H128" s="1">
        <v>4</v>
      </c>
      <c r="I128" s="1">
        <v>4</v>
      </c>
      <c r="J128" s="1">
        <v>3</v>
      </c>
      <c r="K128" s="1">
        <v>4</v>
      </c>
      <c r="L128" s="3">
        <f t="shared" si="0"/>
        <v>99</v>
      </c>
      <c r="M128" s="3">
        <f t="shared" si="7"/>
        <v>99</v>
      </c>
      <c r="N128" s="1" t="s">
        <v>209</v>
      </c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6.5" customHeight="1">
      <c r="A129" s="1" t="s">
        <v>210</v>
      </c>
      <c r="B129" s="1" t="s">
        <v>125</v>
      </c>
      <c r="C129" s="1">
        <v>20</v>
      </c>
      <c r="D129" s="1">
        <v>20</v>
      </c>
      <c r="E129" s="1">
        <v>20</v>
      </c>
      <c r="F129" s="1">
        <v>20</v>
      </c>
      <c r="G129" s="1">
        <v>4</v>
      </c>
      <c r="H129" s="1">
        <v>4</v>
      </c>
      <c r="I129" s="1">
        <v>4</v>
      </c>
      <c r="J129" s="1">
        <v>4</v>
      </c>
      <c r="K129" s="1">
        <v>4</v>
      </c>
      <c r="L129" s="3">
        <f t="shared" si="0"/>
        <v>100</v>
      </c>
      <c r="M129" s="3">
        <f t="shared" si="7"/>
        <v>100</v>
      </c>
      <c r="N129" s="1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6.5" customHeight="1">
      <c r="A130" s="1" t="s">
        <v>211</v>
      </c>
      <c r="B130" s="1" t="s">
        <v>125</v>
      </c>
      <c r="C130" s="1">
        <v>20</v>
      </c>
      <c r="D130" s="1">
        <v>20</v>
      </c>
      <c r="E130" s="1">
        <v>20</v>
      </c>
      <c r="F130" s="1">
        <v>20</v>
      </c>
      <c r="G130" s="1">
        <v>4</v>
      </c>
      <c r="H130" s="1">
        <v>4</v>
      </c>
      <c r="I130" s="1">
        <v>4</v>
      </c>
      <c r="J130" s="1">
        <v>4</v>
      </c>
      <c r="K130" s="1">
        <v>4</v>
      </c>
      <c r="L130" s="3">
        <f t="shared" si="0"/>
        <v>100</v>
      </c>
      <c r="M130" s="3">
        <f t="shared" si="7"/>
        <v>100</v>
      </c>
      <c r="N130" s="1" t="s">
        <v>212</v>
      </c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6.5" customHeight="1">
      <c r="A131" s="1" t="s">
        <v>213</v>
      </c>
      <c r="B131" s="1" t="s">
        <v>125</v>
      </c>
      <c r="C131" s="1">
        <v>20</v>
      </c>
      <c r="D131" s="1">
        <v>20</v>
      </c>
      <c r="E131" s="1">
        <v>20</v>
      </c>
      <c r="F131" s="1">
        <v>20</v>
      </c>
      <c r="G131" s="1">
        <v>4</v>
      </c>
      <c r="H131" s="1">
        <v>4</v>
      </c>
      <c r="I131" s="1">
        <v>4</v>
      </c>
      <c r="J131" s="1">
        <v>4</v>
      </c>
      <c r="K131" s="1">
        <v>4</v>
      </c>
      <c r="L131" s="3">
        <f t="shared" si="0"/>
        <v>100</v>
      </c>
      <c r="M131" s="3">
        <f t="shared" si="7"/>
        <v>100</v>
      </c>
      <c r="N131" s="1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6.5" customHeight="1">
      <c r="A132" s="1" t="s">
        <v>214</v>
      </c>
      <c r="B132" s="1" t="s">
        <v>125</v>
      </c>
      <c r="C132" s="1">
        <v>20</v>
      </c>
      <c r="D132" s="1">
        <v>20</v>
      </c>
      <c r="E132" s="1">
        <v>20</v>
      </c>
      <c r="F132" s="1">
        <v>20</v>
      </c>
      <c r="G132" s="1">
        <v>4</v>
      </c>
      <c r="H132" s="1">
        <v>4</v>
      </c>
      <c r="I132" s="1">
        <v>4</v>
      </c>
      <c r="J132" s="1">
        <v>4</v>
      </c>
      <c r="K132" s="1">
        <v>4</v>
      </c>
      <c r="L132" s="3">
        <f t="shared" si="0"/>
        <v>100</v>
      </c>
      <c r="M132" s="3">
        <f t="shared" si="7"/>
        <v>100</v>
      </c>
      <c r="N132" s="1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6.5" customHeight="1">
      <c r="A133" s="1" t="s">
        <v>215</v>
      </c>
      <c r="B133" s="1" t="s">
        <v>125</v>
      </c>
      <c r="C133" s="1">
        <v>20</v>
      </c>
      <c r="D133" s="1">
        <v>20</v>
      </c>
      <c r="E133" s="1">
        <v>20</v>
      </c>
      <c r="F133" s="1">
        <v>20</v>
      </c>
      <c r="G133" s="1">
        <v>4</v>
      </c>
      <c r="H133" s="1">
        <v>4</v>
      </c>
      <c r="I133" s="1">
        <v>4</v>
      </c>
      <c r="J133" s="1">
        <v>4</v>
      </c>
      <c r="K133" s="1">
        <v>4</v>
      </c>
      <c r="L133" s="3">
        <f t="shared" si="0"/>
        <v>100</v>
      </c>
      <c r="M133" s="3">
        <f t="shared" si="7"/>
        <v>100</v>
      </c>
      <c r="N133" s="1" t="s">
        <v>216</v>
      </c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6.5" customHeight="1">
      <c r="A134" s="1" t="s">
        <v>217</v>
      </c>
      <c r="B134" s="1" t="s">
        <v>125</v>
      </c>
      <c r="C134" s="1">
        <v>20</v>
      </c>
      <c r="D134" s="1">
        <v>20</v>
      </c>
      <c r="E134" s="1">
        <v>20</v>
      </c>
      <c r="F134" s="1">
        <v>20</v>
      </c>
      <c r="G134" s="1">
        <v>4</v>
      </c>
      <c r="H134" s="1">
        <v>4</v>
      </c>
      <c r="I134" s="1">
        <v>4</v>
      </c>
      <c r="J134" s="1">
        <v>4</v>
      </c>
      <c r="K134" s="1">
        <v>4</v>
      </c>
      <c r="L134" s="3">
        <f t="shared" si="0"/>
        <v>100</v>
      </c>
      <c r="M134" s="3">
        <f t="shared" si="7"/>
        <v>100</v>
      </c>
      <c r="N134" s="1" t="s">
        <v>218</v>
      </c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6.5" customHeight="1">
      <c r="A135" s="1" t="s">
        <v>219</v>
      </c>
      <c r="B135" s="1" t="s">
        <v>125</v>
      </c>
      <c r="C135" s="1">
        <v>20</v>
      </c>
      <c r="D135" s="1">
        <v>20</v>
      </c>
      <c r="E135" s="1">
        <v>20</v>
      </c>
      <c r="F135" s="1">
        <v>20</v>
      </c>
      <c r="G135" s="1">
        <v>4</v>
      </c>
      <c r="H135" s="1">
        <v>4</v>
      </c>
      <c r="I135" s="1">
        <v>4</v>
      </c>
      <c r="J135" s="1">
        <v>4</v>
      </c>
      <c r="K135" s="1">
        <v>1</v>
      </c>
      <c r="L135" s="3">
        <f t="shared" si="0"/>
        <v>97</v>
      </c>
      <c r="M135" s="3">
        <f>L135*0.8</f>
        <v>77.600000000000009</v>
      </c>
      <c r="N135" s="1" t="s">
        <v>220</v>
      </c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6.5" customHeight="1">
      <c r="A136" s="1" t="s">
        <v>221</v>
      </c>
      <c r="B136" s="1" t="s">
        <v>125</v>
      </c>
      <c r="C136" s="6">
        <v>20</v>
      </c>
      <c r="D136" s="6">
        <v>20</v>
      </c>
      <c r="E136" s="7">
        <v>20</v>
      </c>
      <c r="F136" s="6">
        <v>20</v>
      </c>
      <c r="G136" s="6">
        <v>4</v>
      </c>
      <c r="H136" s="6">
        <v>4</v>
      </c>
      <c r="I136" s="6">
        <v>4</v>
      </c>
      <c r="J136" s="6">
        <v>4</v>
      </c>
      <c r="K136" s="7">
        <v>4</v>
      </c>
      <c r="L136" s="8">
        <f t="shared" si="0"/>
        <v>100</v>
      </c>
      <c r="M136" s="8">
        <f t="shared" ref="M136:M148" si="8">L136</f>
        <v>100</v>
      </c>
      <c r="N136" s="6" t="s">
        <v>149</v>
      </c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6.5" customHeight="1">
      <c r="A137" s="1" t="s">
        <v>222</v>
      </c>
      <c r="B137" s="1" t="s">
        <v>125</v>
      </c>
      <c r="C137" s="6">
        <v>20</v>
      </c>
      <c r="D137" s="6">
        <v>20</v>
      </c>
      <c r="E137" s="7">
        <v>20</v>
      </c>
      <c r="F137" s="6">
        <v>20</v>
      </c>
      <c r="G137" s="6">
        <v>0</v>
      </c>
      <c r="H137" s="6">
        <v>0</v>
      </c>
      <c r="I137" s="6">
        <v>0</v>
      </c>
      <c r="J137" s="6">
        <v>0</v>
      </c>
      <c r="K137" s="7">
        <v>0</v>
      </c>
      <c r="L137" s="8">
        <f t="shared" si="0"/>
        <v>80</v>
      </c>
      <c r="M137" s="8">
        <f t="shared" si="8"/>
        <v>80</v>
      </c>
      <c r="N137" s="6" t="s">
        <v>223</v>
      </c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6.5" customHeight="1">
      <c r="A138" s="1" t="s">
        <v>224</v>
      </c>
      <c r="B138" s="1" t="s">
        <v>125</v>
      </c>
      <c r="C138" s="1">
        <v>20</v>
      </c>
      <c r="D138" s="1">
        <v>20</v>
      </c>
      <c r="E138" s="1">
        <v>20</v>
      </c>
      <c r="F138" s="1">
        <v>20</v>
      </c>
      <c r="G138" s="1">
        <v>3</v>
      </c>
      <c r="H138" s="1">
        <v>4</v>
      </c>
      <c r="I138" s="1">
        <v>4</v>
      </c>
      <c r="J138" s="1">
        <v>0</v>
      </c>
      <c r="K138" s="1">
        <v>0</v>
      </c>
      <c r="L138" s="3">
        <f t="shared" si="0"/>
        <v>91</v>
      </c>
      <c r="M138" s="3">
        <f t="shared" si="8"/>
        <v>91</v>
      </c>
      <c r="N138" s="1" t="s">
        <v>225</v>
      </c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6.5" customHeight="1">
      <c r="A139" s="1" t="s">
        <v>226</v>
      </c>
      <c r="B139" s="1" t="s">
        <v>227</v>
      </c>
      <c r="C139" s="1">
        <v>20</v>
      </c>
      <c r="D139" s="1">
        <v>19</v>
      </c>
      <c r="E139" s="1">
        <v>19</v>
      </c>
      <c r="F139" s="1">
        <v>20</v>
      </c>
      <c r="G139" s="1">
        <v>4</v>
      </c>
      <c r="H139" s="1">
        <v>4</v>
      </c>
      <c r="I139" s="1">
        <v>4</v>
      </c>
      <c r="J139" s="1">
        <v>3</v>
      </c>
      <c r="K139" s="1">
        <v>3</v>
      </c>
      <c r="L139" s="3">
        <f t="shared" si="0"/>
        <v>96</v>
      </c>
      <c r="M139" s="3">
        <f t="shared" si="8"/>
        <v>96</v>
      </c>
      <c r="N139" s="1" t="s">
        <v>228</v>
      </c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6.5" customHeight="1">
      <c r="A140" s="1" t="s">
        <v>229</v>
      </c>
      <c r="B140" s="1" t="s">
        <v>227</v>
      </c>
      <c r="C140" s="1">
        <v>20</v>
      </c>
      <c r="D140" s="1">
        <v>20</v>
      </c>
      <c r="E140" s="1">
        <v>20</v>
      </c>
      <c r="F140" s="1">
        <v>20</v>
      </c>
      <c r="G140" s="1">
        <v>4</v>
      </c>
      <c r="H140" s="1">
        <v>4</v>
      </c>
      <c r="I140" s="1">
        <v>4</v>
      </c>
      <c r="J140" s="1">
        <v>4</v>
      </c>
      <c r="K140" s="1">
        <v>4</v>
      </c>
      <c r="L140" s="3">
        <f t="shared" si="0"/>
        <v>100</v>
      </c>
      <c r="M140" s="3">
        <f t="shared" si="8"/>
        <v>100</v>
      </c>
      <c r="N140" s="1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6.5" customHeight="1">
      <c r="A141" s="1" t="s">
        <v>230</v>
      </c>
      <c r="B141" s="1" t="s">
        <v>227</v>
      </c>
      <c r="C141" s="1">
        <v>20</v>
      </c>
      <c r="D141" s="1">
        <v>20</v>
      </c>
      <c r="E141" s="1">
        <v>20</v>
      </c>
      <c r="F141" s="1">
        <v>20</v>
      </c>
      <c r="G141" s="1">
        <v>4</v>
      </c>
      <c r="H141" s="1">
        <v>4</v>
      </c>
      <c r="I141" s="1">
        <v>4</v>
      </c>
      <c r="J141" s="1">
        <v>4</v>
      </c>
      <c r="K141" s="1">
        <v>4</v>
      </c>
      <c r="L141" s="3">
        <f t="shared" si="0"/>
        <v>100</v>
      </c>
      <c r="M141" s="3">
        <f t="shared" si="8"/>
        <v>100</v>
      </c>
      <c r="N141" s="1" t="s">
        <v>34</v>
      </c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6.5" customHeight="1">
      <c r="A142" s="1" t="s">
        <v>231</v>
      </c>
      <c r="B142" s="1" t="s">
        <v>232</v>
      </c>
      <c r="C142" s="1">
        <v>20</v>
      </c>
      <c r="D142" s="1">
        <v>20</v>
      </c>
      <c r="E142" s="1">
        <v>20</v>
      </c>
      <c r="F142" s="1">
        <v>20</v>
      </c>
      <c r="G142" s="1">
        <v>4</v>
      </c>
      <c r="H142" s="1">
        <v>4</v>
      </c>
      <c r="I142" s="1">
        <v>4</v>
      </c>
      <c r="J142" s="1">
        <v>4</v>
      </c>
      <c r="K142" s="1">
        <v>4</v>
      </c>
      <c r="L142" s="3">
        <f t="shared" si="0"/>
        <v>100</v>
      </c>
      <c r="M142" s="3">
        <f t="shared" si="8"/>
        <v>100</v>
      </c>
      <c r="N142" s="1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6.5" customHeight="1">
      <c r="A143" s="1" t="s">
        <v>233</v>
      </c>
      <c r="B143" s="1" t="s">
        <v>232</v>
      </c>
      <c r="C143" s="1">
        <v>20</v>
      </c>
      <c r="D143" s="1">
        <v>20</v>
      </c>
      <c r="E143" s="1">
        <v>20</v>
      </c>
      <c r="F143" s="1">
        <v>20</v>
      </c>
      <c r="G143" s="1">
        <v>4</v>
      </c>
      <c r="H143" s="1">
        <v>4</v>
      </c>
      <c r="I143" s="1">
        <v>4</v>
      </c>
      <c r="J143" s="1">
        <v>4</v>
      </c>
      <c r="K143" s="1">
        <v>4</v>
      </c>
      <c r="L143" s="3">
        <f t="shared" si="0"/>
        <v>100</v>
      </c>
      <c r="M143" s="3">
        <f t="shared" si="8"/>
        <v>100</v>
      </c>
      <c r="N143" s="1" t="s">
        <v>102</v>
      </c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6.5" customHeight="1">
      <c r="A144" s="1" t="s">
        <v>234</v>
      </c>
      <c r="B144" s="1" t="s">
        <v>232</v>
      </c>
      <c r="C144" s="1">
        <v>20</v>
      </c>
      <c r="D144" s="1">
        <v>20</v>
      </c>
      <c r="E144" s="1">
        <v>20</v>
      </c>
      <c r="F144" s="1">
        <v>20</v>
      </c>
      <c r="G144" s="1">
        <v>4</v>
      </c>
      <c r="H144" s="1">
        <v>4</v>
      </c>
      <c r="I144" s="1">
        <v>4</v>
      </c>
      <c r="J144" s="1">
        <v>4</v>
      </c>
      <c r="K144" s="1">
        <v>3</v>
      </c>
      <c r="L144" s="3">
        <f t="shared" si="0"/>
        <v>99</v>
      </c>
      <c r="M144" s="3">
        <f t="shared" si="8"/>
        <v>99</v>
      </c>
      <c r="N144" s="1" t="s">
        <v>235</v>
      </c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6.5" customHeight="1">
      <c r="A145" s="1" t="s">
        <v>236</v>
      </c>
      <c r="B145" s="1" t="s">
        <v>232</v>
      </c>
      <c r="C145" s="1">
        <v>20</v>
      </c>
      <c r="D145" s="1">
        <v>20</v>
      </c>
      <c r="E145" s="1">
        <v>20</v>
      </c>
      <c r="F145" s="1">
        <v>20</v>
      </c>
      <c r="G145" s="1">
        <v>4</v>
      </c>
      <c r="H145" s="1">
        <v>4</v>
      </c>
      <c r="I145" s="1">
        <v>4</v>
      </c>
      <c r="J145" s="1">
        <v>4</v>
      </c>
      <c r="K145" s="1">
        <v>4</v>
      </c>
      <c r="L145" s="3">
        <f t="shared" si="0"/>
        <v>100</v>
      </c>
      <c r="M145" s="3">
        <f t="shared" si="8"/>
        <v>100</v>
      </c>
      <c r="N145" s="1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6.5" customHeight="1">
      <c r="A146" s="1" t="s">
        <v>237</v>
      </c>
      <c r="B146" s="1" t="s">
        <v>232</v>
      </c>
      <c r="C146" s="1">
        <v>20</v>
      </c>
      <c r="D146" s="1">
        <v>20</v>
      </c>
      <c r="E146" s="1">
        <v>20</v>
      </c>
      <c r="F146" s="1">
        <v>20</v>
      </c>
      <c r="G146" s="1">
        <v>4</v>
      </c>
      <c r="H146" s="1">
        <v>4</v>
      </c>
      <c r="I146" s="1">
        <v>4</v>
      </c>
      <c r="J146" s="1">
        <v>4</v>
      </c>
      <c r="K146" s="1">
        <v>4</v>
      </c>
      <c r="L146" s="3">
        <f t="shared" si="0"/>
        <v>100</v>
      </c>
      <c r="M146" s="3">
        <f t="shared" si="8"/>
        <v>100</v>
      </c>
      <c r="N146" s="1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6.5" customHeight="1">
      <c r="A147" s="1" t="s">
        <v>238</v>
      </c>
      <c r="B147" s="1" t="s">
        <v>232</v>
      </c>
      <c r="C147" s="1">
        <v>20</v>
      </c>
      <c r="D147" s="1">
        <v>20</v>
      </c>
      <c r="E147" s="1">
        <v>20</v>
      </c>
      <c r="F147" s="1">
        <v>20</v>
      </c>
      <c r="G147" s="1">
        <v>4</v>
      </c>
      <c r="H147" s="1">
        <v>4</v>
      </c>
      <c r="I147" s="1">
        <v>4</v>
      </c>
      <c r="J147" s="1">
        <v>4</v>
      </c>
      <c r="K147" s="1">
        <v>3</v>
      </c>
      <c r="L147" s="3">
        <f t="shared" si="0"/>
        <v>99</v>
      </c>
      <c r="M147" s="3">
        <f t="shared" si="8"/>
        <v>99</v>
      </c>
      <c r="N147" s="1" t="s">
        <v>235</v>
      </c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6.5" customHeight="1">
      <c r="A148" s="1" t="s">
        <v>239</v>
      </c>
      <c r="B148" s="1" t="s">
        <v>232</v>
      </c>
      <c r="C148" s="1">
        <v>20</v>
      </c>
      <c r="D148" s="1">
        <v>0</v>
      </c>
      <c r="E148" s="1">
        <v>20</v>
      </c>
      <c r="F148" s="1">
        <v>20</v>
      </c>
      <c r="G148" s="1">
        <v>4</v>
      </c>
      <c r="H148" s="1">
        <v>4</v>
      </c>
      <c r="I148" s="1">
        <v>4</v>
      </c>
      <c r="J148" s="1">
        <v>4</v>
      </c>
      <c r="K148" s="1">
        <v>0</v>
      </c>
      <c r="L148" s="3">
        <f t="shared" si="0"/>
        <v>76</v>
      </c>
      <c r="M148" s="3">
        <f t="shared" si="8"/>
        <v>76</v>
      </c>
      <c r="N148" s="1" t="s">
        <v>240</v>
      </c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6.5" customHeight="1">
      <c r="A149" s="1" t="s">
        <v>241</v>
      </c>
      <c r="B149" s="1" t="s">
        <v>232</v>
      </c>
      <c r="C149" s="1">
        <v>20</v>
      </c>
      <c r="D149" s="1"/>
      <c r="E149" s="1"/>
      <c r="F149" s="1">
        <v>20</v>
      </c>
      <c r="G149" s="1"/>
      <c r="H149" s="1"/>
      <c r="I149" s="1"/>
      <c r="J149" s="1"/>
      <c r="K149" s="1"/>
      <c r="L149" s="3">
        <f t="shared" si="0"/>
        <v>40</v>
      </c>
      <c r="M149" s="3">
        <f>L149*0.5</f>
        <v>20</v>
      </c>
      <c r="N149" s="1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6.5" customHeight="1">
      <c r="A150" s="1" t="s">
        <v>242</v>
      </c>
      <c r="B150" s="1" t="s">
        <v>243</v>
      </c>
      <c r="C150" s="1">
        <v>20</v>
      </c>
      <c r="D150" s="1">
        <v>20</v>
      </c>
      <c r="E150" s="1">
        <v>20</v>
      </c>
      <c r="F150" s="1">
        <v>20</v>
      </c>
      <c r="G150" s="1">
        <v>4</v>
      </c>
      <c r="H150" s="1">
        <v>4</v>
      </c>
      <c r="I150" s="1">
        <v>4</v>
      </c>
      <c r="J150" s="1">
        <v>4</v>
      </c>
      <c r="K150" s="1">
        <v>4</v>
      </c>
      <c r="L150" s="3">
        <f t="shared" si="0"/>
        <v>100</v>
      </c>
      <c r="M150" s="3">
        <f t="shared" ref="M150:M154" si="9">L150</f>
        <v>100</v>
      </c>
      <c r="N150" s="1" t="s">
        <v>244</v>
      </c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6.5" customHeight="1">
      <c r="A151" s="1" t="s">
        <v>245</v>
      </c>
      <c r="B151" s="1" t="s">
        <v>243</v>
      </c>
      <c r="C151" s="1">
        <v>20</v>
      </c>
      <c r="D151" s="1">
        <v>20</v>
      </c>
      <c r="E151" s="1">
        <v>20</v>
      </c>
      <c r="F151" s="1">
        <v>20</v>
      </c>
      <c r="G151" s="1">
        <v>4</v>
      </c>
      <c r="H151" s="1">
        <v>4</v>
      </c>
      <c r="I151" s="1">
        <v>4</v>
      </c>
      <c r="J151" s="1">
        <v>4</v>
      </c>
      <c r="K151" s="1">
        <v>4</v>
      </c>
      <c r="L151" s="3">
        <f t="shared" si="0"/>
        <v>100</v>
      </c>
      <c r="M151" s="3">
        <f t="shared" si="9"/>
        <v>100</v>
      </c>
      <c r="N151" s="1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6.5" customHeight="1">
      <c r="A152" s="1" t="s">
        <v>246</v>
      </c>
      <c r="B152" s="1" t="s">
        <v>243</v>
      </c>
      <c r="C152" s="1">
        <v>20</v>
      </c>
      <c r="D152" s="1">
        <v>20</v>
      </c>
      <c r="E152" s="1">
        <v>20</v>
      </c>
      <c r="F152" s="1">
        <v>20</v>
      </c>
      <c r="G152" s="1">
        <v>4</v>
      </c>
      <c r="H152" s="1">
        <v>4</v>
      </c>
      <c r="I152" s="1">
        <v>4</v>
      </c>
      <c r="J152" s="1">
        <v>4</v>
      </c>
      <c r="K152" s="1">
        <v>4</v>
      </c>
      <c r="L152" s="3">
        <f t="shared" si="0"/>
        <v>100</v>
      </c>
      <c r="M152" s="3">
        <f t="shared" si="9"/>
        <v>100</v>
      </c>
      <c r="N152" s="1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6.5" customHeight="1">
      <c r="A153" s="1" t="s">
        <v>247</v>
      </c>
      <c r="B153" s="1" t="s">
        <v>243</v>
      </c>
      <c r="C153" s="1">
        <v>20</v>
      </c>
      <c r="D153" s="1">
        <v>20</v>
      </c>
      <c r="E153" s="1">
        <v>20</v>
      </c>
      <c r="F153" s="1">
        <v>20</v>
      </c>
      <c r="G153" s="1">
        <v>4</v>
      </c>
      <c r="H153" s="1">
        <v>4</v>
      </c>
      <c r="I153" s="1">
        <v>4</v>
      </c>
      <c r="J153" s="1">
        <v>4</v>
      </c>
      <c r="K153" s="1">
        <v>4</v>
      </c>
      <c r="L153" s="3">
        <f t="shared" si="0"/>
        <v>100</v>
      </c>
      <c r="M153" s="3">
        <f t="shared" si="9"/>
        <v>100</v>
      </c>
      <c r="N153" s="1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6.5" customHeight="1">
      <c r="A154" s="1" t="s">
        <v>248</v>
      </c>
      <c r="B154" s="1" t="s">
        <v>243</v>
      </c>
      <c r="C154" s="1">
        <v>20</v>
      </c>
      <c r="D154" s="1">
        <v>15</v>
      </c>
      <c r="E154" s="1">
        <v>20</v>
      </c>
      <c r="F154" s="1">
        <v>20</v>
      </c>
      <c r="G154" s="1">
        <v>4</v>
      </c>
      <c r="H154" s="1">
        <v>4</v>
      </c>
      <c r="I154" s="1">
        <v>4</v>
      </c>
      <c r="J154" s="1">
        <v>4</v>
      </c>
      <c r="K154" s="1">
        <v>4</v>
      </c>
      <c r="L154" s="3">
        <f t="shared" si="0"/>
        <v>95</v>
      </c>
      <c r="M154" s="3">
        <f t="shared" si="9"/>
        <v>95</v>
      </c>
      <c r="N154" s="1" t="s">
        <v>249</v>
      </c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6.5" customHeight="1">
      <c r="A155" s="1" t="s">
        <v>250</v>
      </c>
      <c r="B155" s="1" t="s">
        <v>243</v>
      </c>
      <c r="C155" s="1">
        <v>20</v>
      </c>
      <c r="D155" s="1">
        <v>20</v>
      </c>
      <c r="E155" s="1">
        <v>20</v>
      </c>
      <c r="F155" s="1">
        <v>20</v>
      </c>
      <c r="G155" s="1">
        <v>4</v>
      </c>
      <c r="H155" s="1">
        <v>4</v>
      </c>
      <c r="I155" s="1">
        <v>4</v>
      </c>
      <c r="J155" s="1">
        <v>4</v>
      </c>
      <c r="K155" s="1">
        <v>2</v>
      </c>
      <c r="L155" s="3">
        <f t="shared" si="0"/>
        <v>98</v>
      </c>
      <c r="M155" s="3">
        <f>98*0.8</f>
        <v>78.400000000000006</v>
      </c>
      <c r="N155" s="1" t="s">
        <v>251</v>
      </c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6.5" customHeight="1">
      <c r="A156" s="1" t="s">
        <v>252</v>
      </c>
      <c r="B156" s="1" t="s">
        <v>253</v>
      </c>
      <c r="C156" s="1">
        <v>20</v>
      </c>
      <c r="D156" s="1">
        <v>15</v>
      </c>
      <c r="E156" s="1">
        <v>20</v>
      </c>
      <c r="F156" s="1">
        <v>20</v>
      </c>
      <c r="G156" s="1">
        <v>4</v>
      </c>
      <c r="H156" s="1">
        <v>4</v>
      </c>
      <c r="I156" s="1">
        <v>4</v>
      </c>
      <c r="J156" s="1">
        <v>4</v>
      </c>
      <c r="K156" s="1">
        <v>0</v>
      </c>
      <c r="L156" s="3">
        <f t="shared" si="0"/>
        <v>91</v>
      </c>
      <c r="M156" s="3">
        <f>L156</f>
        <v>91</v>
      </c>
      <c r="N156" s="1" t="s">
        <v>254</v>
      </c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6.5" customHeight="1">
      <c r="A157" s="1" t="s">
        <v>255</v>
      </c>
      <c r="B157" s="1" t="s">
        <v>253</v>
      </c>
      <c r="C157" s="1">
        <v>20</v>
      </c>
      <c r="D157" s="1">
        <v>15</v>
      </c>
      <c r="E157" s="1">
        <v>20</v>
      </c>
      <c r="F157" s="1">
        <v>20</v>
      </c>
      <c r="G157" s="1">
        <v>4</v>
      </c>
      <c r="H157" s="1">
        <v>4</v>
      </c>
      <c r="I157" s="1">
        <v>4</v>
      </c>
      <c r="J157" s="1">
        <v>4</v>
      </c>
      <c r="K157" s="1">
        <v>4</v>
      </c>
      <c r="L157" s="3">
        <f t="shared" si="0"/>
        <v>95</v>
      </c>
      <c r="M157" s="3">
        <f>L157*0.8</f>
        <v>76</v>
      </c>
      <c r="N157" s="1" t="s">
        <v>195</v>
      </c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6.5" customHeight="1">
      <c r="A158" s="1" t="s">
        <v>256</v>
      </c>
      <c r="B158" s="1" t="s">
        <v>253</v>
      </c>
      <c r="C158" s="1">
        <v>20</v>
      </c>
      <c r="D158" s="1">
        <v>20</v>
      </c>
      <c r="E158" s="1">
        <v>20</v>
      </c>
      <c r="F158" s="1">
        <v>20</v>
      </c>
      <c r="G158" s="1">
        <v>4</v>
      </c>
      <c r="H158" s="1">
        <v>4</v>
      </c>
      <c r="I158" s="1">
        <v>4</v>
      </c>
      <c r="J158" s="1">
        <v>4</v>
      </c>
      <c r="K158" s="1">
        <v>4</v>
      </c>
      <c r="L158" s="3">
        <f t="shared" si="0"/>
        <v>100</v>
      </c>
      <c r="M158" s="3">
        <f t="shared" ref="M158:M171" si="10">L158</f>
        <v>100</v>
      </c>
      <c r="N158" s="1" t="s">
        <v>216</v>
      </c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6.5" customHeight="1">
      <c r="A159" s="1" t="s">
        <v>257</v>
      </c>
      <c r="B159" s="1" t="s">
        <v>253</v>
      </c>
      <c r="C159" s="1">
        <v>20</v>
      </c>
      <c r="D159" s="1">
        <v>20</v>
      </c>
      <c r="E159" s="1">
        <v>20</v>
      </c>
      <c r="F159" s="1">
        <v>20</v>
      </c>
      <c r="G159" s="1">
        <v>4</v>
      </c>
      <c r="H159" s="1">
        <v>4</v>
      </c>
      <c r="I159" s="1">
        <v>4</v>
      </c>
      <c r="J159" s="1">
        <v>4</v>
      </c>
      <c r="K159" s="1">
        <v>4</v>
      </c>
      <c r="L159" s="3">
        <f t="shared" si="0"/>
        <v>100</v>
      </c>
      <c r="M159" s="3">
        <f t="shared" si="10"/>
        <v>100</v>
      </c>
      <c r="N159" s="1" t="s">
        <v>258</v>
      </c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6.5" customHeight="1">
      <c r="A160" s="1" t="s">
        <v>259</v>
      </c>
      <c r="B160" s="1" t="s">
        <v>260</v>
      </c>
      <c r="C160" s="1">
        <v>20</v>
      </c>
      <c r="D160" s="1">
        <v>20</v>
      </c>
      <c r="E160" s="1">
        <v>20</v>
      </c>
      <c r="F160" s="1">
        <v>20</v>
      </c>
      <c r="G160" s="1">
        <v>4</v>
      </c>
      <c r="H160" s="1">
        <v>4</v>
      </c>
      <c r="I160" s="1">
        <v>4</v>
      </c>
      <c r="J160" s="1">
        <v>4</v>
      </c>
      <c r="K160" s="1">
        <v>4</v>
      </c>
      <c r="L160" s="3">
        <f t="shared" si="0"/>
        <v>100</v>
      </c>
      <c r="M160" s="3">
        <f t="shared" si="10"/>
        <v>100</v>
      </c>
      <c r="N160" s="1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6.5" customHeight="1">
      <c r="A161" s="1" t="s">
        <v>261</v>
      </c>
      <c r="B161" s="1" t="s">
        <v>260</v>
      </c>
      <c r="C161" s="1">
        <v>20</v>
      </c>
      <c r="D161" s="1">
        <v>20</v>
      </c>
      <c r="E161" s="1">
        <v>20</v>
      </c>
      <c r="F161" s="1">
        <v>20</v>
      </c>
      <c r="G161" s="1">
        <v>4</v>
      </c>
      <c r="H161" s="1">
        <v>4</v>
      </c>
      <c r="I161" s="1">
        <v>4</v>
      </c>
      <c r="J161" s="1">
        <v>4</v>
      </c>
      <c r="K161" s="1">
        <v>4</v>
      </c>
      <c r="L161" s="3">
        <f t="shared" si="0"/>
        <v>100</v>
      </c>
      <c r="M161" s="3">
        <f t="shared" si="10"/>
        <v>100</v>
      </c>
      <c r="N161" s="1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6.5" customHeight="1">
      <c r="A162" s="1" t="s">
        <v>262</v>
      </c>
      <c r="B162" s="1" t="s">
        <v>260</v>
      </c>
      <c r="C162" s="1">
        <v>20</v>
      </c>
      <c r="D162" s="1">
        <v>15</v>
      </c>
      <c r="E162" s="1">
        <v>20</v>
      </c>
      <c r="F162" s="1">
        <v>20</v>
      </c>
      <c r="G162" s="1">
        <v>4</v>
      </c>
      <c r="H162" s="1">
        <v>4</v>
      </c>
      <c r="I162" s="1">
        <v>4</v>
      </c>
      <c r="J162" s="1">
        <v>4</v>
      </c>
      <c r="K162" s="1">
        <v>4</v>
      </c>
      <c r="L162" s="3">
        <f t="shared" si="0"/>
        <v>95</v>
      </c>
      <c r="M162" s="3">
        <f t="shared" si="10"/>
        <v>95</v>
      </c>
      <c r="N162" s="1" t="s">
        <v>195</v>
      </c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6.5" customHeight="1">
      <c r="A163" s="1" t="s">
        <v>263</v>
      </c>
      <c r="B163" s="1" t="s">
        <v>264</v>
      </c>
      <c r="C163" s="1">
        <v>20</v>
      </c>
      <c r="D163" s="1">
        <v>20</v>
      </c>
      <c r="E163" s="1">
        <v>20</v>
      </c>
      <c r="F163" s="1">
        <v>20</v>
      </c>
      <c r="G163" s="1">
        <v>4</v>
      </c>
      <c r="H163" s="1">
        <v>4</v>
      </c>
      <c r="I163" s="1">
        <v>4</v>
      </c>
      <c r="J163" s="1">
        <v>4</v>
      </c>
      <c r="K163" s="1">
        <v>1</v>
      </c>
      <c r="L163" s="3">
        <f t="shared" si="0"/>
        <v>97</v>
      </c>
      <c r="M163" s="3">
        <f t="shared" si="10"/>
        <v>97</v>
      </c>
      <c r="N163" s="1" t="s">
        <v>265</v>
      </c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6.5" customHeight="1">
      <c r="A164" s="1" t="s">
        <v>266</v>
      </c>
      <c r="B164" s="1" t="s">
        <v>264</v>
      </c>
      <c r="C164" s="1">
        <v>20</v>
      </c>
      <c r="D164" s="1">
        <v>20</v>
      </c>
      <c r="E164" s="1">
        <v>20</v>
      </c>
      <c r="F164" s="1">
        <v>20</v>
      </c>
      <c r="G164" s="1">
        <v>4</v>
      </c>
      <c r="H164" s="1">
        <v>4</v>
      </c>
      <c r="I164" s="1">
        <v>4</v>
      </c>
      <c r="J164" s="1">
        <v>4</v>
      </c>
      <c r="K164" s="1">
        <v>4</v>
      </c>
      <c r="L164" s="3">
        <f t="shared" si="0"/>
        <v>100</v>
      </c>
      <c r="M164" s="3">
        <f t="shared" si="10"/>
        <v>100</v>
      </c>
      <c r="N164" s="1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6.5" customHeight="1">
      <c r="A165" s="1" t="s">
        <v>267</v>
      </c>
      <c r="B165" s="1" t="s">
        <v>264</v>
      </c>
      <c r="C165" s="1">
        <v>20</v>
      </c>
      <c r="D165" s="1">
        <v>4</v>
      </c>
      <c r="E165" s="1">
        <v>20</v>
      </c>
      <c r="F165" s="1">
        <v>20</v>
      </c>
      <c r="G165" s="1">
        <v>3</v>
      </c>
      <c r="H165" s="1">
        <v>4</v>
      </c>
      <c r="I165" s="1">
        <v>4</v>
      </c>
      <c r="J165" s="1">
        <v>0</v>
      </c>
      <c r="K165" s="1">
        <v>0</v>
      </c>
      <c r="L165" s="3">
        <f t="shared" si="0"/>
        <v>75</v>
      </c>
      <c r="M165" s="3">
        <f t="shared" si="10"/>
        <v>75</v>
      </c>
      <c r="N165" s="1" t="s">
        <v>268</v>
      </c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6.5" customHeight="1">
      <c r="A166" s="1" t="s">
        <v>269</v>
      </c>
      <c r="B166" s="1" t="s">
        <v>270</v>
      </c>
      <c r="C166" s="1">
        <v>20</v>
      </c>
      <c r="D166" s="1">
        <v>20</v>
      </c>
      <c r="E166" s="1">
        <v>20</v>
      </c>
      <c r="F166" s="1">
        <v>20</v>
      </c>
      <c r="G166" s="1">
        <v>4</v>
      </c>
      <c r="H166" s="1">
        <v>4</v>
      </c>
      <c r="I166" s="1">
        <v>4</v>
      </c>
      <c r="J166" s="1">
        <v>4</v>
      </c>
      <c r="K166" s="1">
        <v>4</v>
      </c>
      <c r="L166" s="3">
        <f t="shared" si="0"/>
        <v>100</v>
      </c>
      <c r="M166" s="3">
        <f t="shared" si="10"/>
        <v>100</v>
      </c>
      <c r="N166" s="1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6.5" customHeight="1">
      <c r="A167" s="1" t="s">
        <v>271</v>
      </c>
      <c r="B167" s="1" t="s">
        <v>270</v>
      </c>
      <c r="C167" s="1">
        <v>20</v>
      </c>
      <c r="D167" s="1">
        <v>20</v>
      </c>
      <c r="E167" s="1">
        <v>20</v>
      </c>
      <c r="F167" s="1">
        <v>20</v>
      </c>
      <c r="G167" s="1">
        <v>4</v>
      </c>
      <c r="H167" s="1">
        <v>4</v>
      </c>
      <c r="I167" s="1">
        <v>4</v>
      </c>
      <c r="J167" s="1">
        <v>4</v>
      </c>
      <c r="K167" s="1">
        <v>4</v>
      </c>
      <c r="L167" s="3">
        <f t="shared" si="0"/>
        <v>100</v>
      </c>
      <c r="M167" s="3">
        <f t="shared" si="10"/>
        <v>100</v>
      </c>
      <c r="N167" s="1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6.5" customHeight="1">
      <c r="A168" s="1" t="s">
        <v>272</v>
      </c>
      <c r="B168" s="1" t="s">
        <v>270</v>
      </c>
      <c r="C168" s="1">
        <v>20</v>
      </c>
      <c r="D168" s="1">
        <v>20</v>
      </c>
      <c r="E168" s="1">
        <v>20</v>
      </c>
      <c r="F168" s="1">
        <v>20</v>
      </c>
      <c r="G168" s="1">
        <v>4</v>
      </c>
      <c r="H168" s="1">
        <v>4</v>
      </c>
      <c r="I168" s="1">
        <v>4</v>
      </c>
      <c r="J168" s="1">
        <v>4</v>
      </c>
      <c r="K168" s="1">
        <v>4</v>
      </c>
      <c r="L168" s="3">
        <f t="shared" si="0"/>
        <v>100</v>
      </c>
      <c r="M168" s="3">
        <f t="shared" si="10"/>
        <v>100</v>
      </c>
      <c r="N168" s="1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6.5" customHeight="1">
      <c r="A169" s="1" t="s">
        <v>273</v>
      </c>
      <c r="B169" s="1" t="s">
        <v>270</v>
      </c>
      <c r="C169" s="1">
        <v>20</v>
      </c>
      <c r="D169" s="1">
        <v>20</v>
      </c>
      <c r="E169" s="1">
        <v>20</v>
      </c>
      <c r="F169" s="1">
        <v>20</v>
      </c>
      <c r="G169" s="1">
        <v>4</v>
      </c>
      <c r="H169" s="1">
        <v>4</v>
      </c>
      <c r="I169" s="1">
        <v>4</v>
      </c>
      <c r="J169" s="1">
        <v>4</v>
      </c>
      <c r="K169" s="1">
        <v>4</v>
      </c>
      <c r="L169" s="3">
        <f t="shared" si="0"/>
        <v>100</v>
      </c>
      <c r="M169" s="3">
        <f t="shared" si="10"/>
        <v>100</v>
      </c>
      <c r="N169" s="1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6.5" customHeight="1">
      <c r="A170" s="1" t="s">
        <v>274</v>
      </c>
      <c r="B170" s="1" t="s">
        <v>270</v>
      </c>
      <c r="C170" s="1">
        <v>20</v>
      </c>
      <c r="D170" s="1">
        <v>20</v>
      </c>
      <c r="E170" s="1">
        <v>20</v>
      </c>
      <c r="F170" s="1">
        <v>20</v>
      </c>
      <c r="G170" s="1">
        <v>4</v>
      </c>
      <c r="H170" s="1">
        <v>4</v>
      </c>
      <c r="I170" s="1">
        <v>4</v>
      </c>
      <c r="J170" s="1">
        <v>4</v>
      </c>
      <c r="K170" s="1">
        <v>4</v>
      </c>
      <c r="L170" s="3">
        <f t="shared" si="0"/>
        <v>100</v>
      </c>
      <c r="M170" s="3">
        <f t="shared" si="10"/>
        <v>100</v>
      </c>
      <c r="N170" s="1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6.5" customHeight="1">
      <c r="A171" s="1" t="s">
        <v>275</v>
      </c>
      <c r="B171" s="1" t="s">
        <v>270</v>
      </c>
      <c r="C171" s="1">
        <v>20</v>
      </c>
      <c r="D171" s="1">
        <v>20</v>
      </c>
      <c r="E171" s="1">
        <v>20</v>
      </c>
      <c r="F171" s="1">
        <v>20</v>
      </c>
      <c r="G171" s="1">
        <v>4</v>
      </c>
      <c r="H171" s="1">
        <v>4</v>
      </c>
      <c r="I171" s="1">
        <v>4</v>
      </c>
      <c r="J171" s="1">
        <v>4</v>
      </c>
      <c r="K171" s="1">
        <v>4</v>
      </c>
      <c r="L171" s="3">
        <f t="shared" si="0"/>
        <v>100</v>
      </c>
      <c r="M171" s="3">
        <f t="shared" si="10"/>
        <v>100</v>
      </c>
      <c r="N171" s="1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6.5" customHeight="1">
      <c r="A172" s="1" t="s">
        <v>276</v>
      </c>
      <c r="B172" s="1" t="s">
        <v>277</v>
      </c>
      <c r="C172" s="1">
        <v>20</v>
      </c>
      <c r="D172" s="1">
        <v>20</v>
      </c>
      <c r="E172" s="1">
        <v>20</v>
      </c>
      <c r="F172" s="1">
        <v>20</v>
      </c>
      <c r="G172" s="1">
        <v>2</v>
      </c>
      <c r="H172" s="1">
        <v>0</v>
      </c>
      <c r="I172" s="1">
        <v>0</v>
      </c>
      <c r="J172" s="1">
        <v>0</v>
      </c>
      <c r="K172" s="1">
        <v>0</v>
      </c>
      <c r="L172" s="3">
        <f t="shared" si="0"/>
        <v>82</v>
      </c>
      <c r="M172" s="3">
        <f>L172*0.8</f>
        <v>65.600000000000009</v>
      </c>
      <c r="N172" s="1" t="s">
        <v>278</v>
      </c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6.5" customHeight="1">
      <c r="A173" s="1" t="s">
        <v>279</v>
      </c>
      <c r="B173" s="1" t="s">
        <v>36</v>
      </c>
      <c r="C173" s="1">
        <v>20</v>
      </c>
      <c r="D173" s="1">
        <v>15</v>
      </c>
      <c r="E173" s="1">
        <v>20</v>
      </c>
      <c r="F173" s="1">
        <v>20</v>
      </c>
      <c r="G173" s="1">
        <v>4</v>
      </c>
      <c r="H173" s="1">
        <v>4</v>
      </c>
      <c r="I173" s="1">
        <v>4</v>
      </c>
      <c r="J173" s="1">
        <v>4</v>
      </c>
      <c r="K173" s="1">
        <v>0</v>
      </c>
      <c r="L173" s="3">
        <f t="shared" si="0"/>
        <v>91</v>
      </c>
      <c r="M173" s="3">
        <f t="shared" ref="M173:M175" si="11">L173</f>
        <v>91</v>
      </c>
      <c r="N173" s="1" t="s">
        <v>280</v>
      </c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6.5" customHeight="1">
      <c r="A174" s="1" t="s">
        <v>281</v>
      </c>
      <c r="B174" s="1" t="s">
        <v>125</v>
      </c>
      <c r="C174" s="1">
        <v>20</v>
      </c>
      <c r="D174" s="1">
        <v>20</v>
      </c>
      <c r="E174" s="1">
        <v>20</v>
      </c>
      <c r="F174" s="1">
        <v>20</v>
      </c>
      <c r="G174" s="1">
        <v>4</v>
      </c>
      <c r="H174" s="1">
        <v>4</v>
      </c>
      <c r="I174" s="1">
        <v>4</v>
      </c>
      <c r="J174" s="1">
        <v>4</v>
      </c>
      <c r="K174" s="1">
        <v>4</v>
      </c>
      <c r="L174" s="3">
        <f t="shared" si="0"/>
        <v>100</v>
      </c>
      <c r="M174" s="3">
        <f t="shared" si="11"/>
        <v>100</v>
      </c>
      <c r="N174" s="1" t="s">
        <v>282</v>
      </c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6.5" customHeight="1">
      <c r="A175" s="1" t="s">
        <v>283</v>
      </c>
      <c r="B175" s="1" t="s">
        <v>125</v>
      </c>
      <c r="C175" s="1">
        <v>20</v>
      </c>
      <c r="D175" s="1">
        <v>20</v>
      </c>
      <c r="E175" s="1">
        <v>20</v>
      </c>
      <c r="F175" s="1">
        <v>20</v>
      </c>
      <c r="G175" s="1">
        <v>4</v>
      </c>
      <c r="H175" s="1">
        <v>4</v>
      </c>
      <c r="I175" s="1">
        <v>4</v>
      </c>
      <c r="J175" s="1">
        <v>4</v>
      </c>
      <c r="K175" s="1">
        <v>0</v>
      </c>
      <c r="L175" s="3">
        <f t="shared" si="0"/>
        <v>96</v>
      </c>
      <c r="M175" s="3">
        <f t="shared" si="11"/>
        <v>96</v>
      </c>
      <c r="N175" s="1" t="s">
        <v>284</v>
      </c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 t="s">
        <v>285</v>
      </c>
      <c r="L176" s="3">
        <f t="shared" ref="L176:M176" si="12">ROUND(AVERAGE(L2:L175), 1)</f>
        <v>95.4</v>
      </c>
      <c r="M176" s="3">
        <f t="shared" si="12"/>
        <v>94.2</v>
      </c>
      <c r="N176" s="1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spans="1:25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 spans="1:25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 spans="1:25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  <row r="1000" spans="1:25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</row>
  </sheetData>
  <phoneticPr fontId="8" type="noConversion"/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000"/>
  <sheetViews>
    <sheetView workbookViewId="0">
      <pane xSplit="1" ySplit="1" topLeftCell="B2" activePane="bottomRight" state="frozen"/>
      <selection pane="topRight" activeCell="C1" sqref="C1"/>
      <selection pane="bottomLeft" activeCell="A2" sqref="A2"/>
      <selection pane="bottomRight" sqref="A1:A1048576"/>
    </sheetView>
  </sheetViews>
  <sheetFormatPr defaultColWidth="11.25" defaultRowHeight="15" customHeight="1"/>
  <cols>
    <col min="1" max="1" width="8.125" customWidth="1"/>
    <col min="2" max="2" width="11.625" customWidth="1"/>
    <col min="3" max="3" width="5.875" customWidth="1"/>
    <col min="4" max="4" width="6.5" customWidth="1"/>
    <col min="5" max="5" width="6.375" customWidth="1"/>
    <col min="6" max="7" width="6.5" customWidth="1"/>
    <col min="8" max="8" width="6.25" customWidth="1"/>
    <col min="9" max="10" width="6.5" customWidth="1"/>
    <col min="11" max="11" width="5.25" customWidth="1"/>
    <col min="12" max="13" width="6.5" customWidth="1"/>
    <col min="14" max="14" width="44.25" customWidth="1"/>
    <col min="15" max="25" width="8.75" customWidth="1"/>
  </cols>
  <sheetData>
    <row r="1" spans="1:25" ht="16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286</v>
      </c>
      <c r="H1" s="1" t="s">
        <v>287</v>
      </c>
      <c r="I1" s="1" t="s">
        <v>288</v>
      </c>
      <c r="J1" s="1" t="s">
        <v>289</v>
      </c>
      <c r="K1" s="1" t="s">
        <v>11</v>
      </c>
      <c r="L1" s="1" t="s">
        <v>12</v>
      </c>
      <c r="M1" s="1"/>
      <c r="N1" s="1" t="s">
        <v>13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6.5" customHeight="1">
      <c r="A2" s="1" t="s">
        <v>14</v>
      </c>
      <c r="B2" s="1" t="s">
        <v>15</v>
      </c>
      <c r="C2" s="1">
        <v>20</v>
      </c>
      <c r="D2" s="1">
        <v>20</v>
      </c>
      <c r="E2" s="1">
        <v>20</v>
      </c>
      <c r="F2" s="1">
        <v>20</v>
      </c>
      <c r="G2" s="1">
        <v>5</v>
      </c>
      <c r="H2" s="1">
        <v>5</v>
      </c>
      <c r="I2" s="1">
        <v>5</v>
      </c>
      <c r="J2" s="1">
        <v>5</v>
      </c>
      <c r="K2" s="3">
        <f t="shared" ref="K2:K175" si="0">C2+D2+E2+F2+G2+H2+I2+J2</f>
        <v>100</v>
      </c>
      <c r="L2" s="3">
        <f t="shared" ref="L2:L52" si="1">K2</f>
        <v>100</v>
      </c>
      <c r="M2" s="1"/>
      <c r="N2" s="1" t="s">
        <v>290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6.5" customHeight="1">
      <c r="A3" s="1" t="s">
        <v>16</v>
      </c>
      <c r="B3" s="1" t="s">
        <v>15</v>
      </c>
      <c r="C3" s="1">
        <v>20</v>
      </c>
      <c r="D3" s="1">
        <v>20</v>
      </c>
      <c r="E3" s="1">
        <v>20</v>
      </c>
      <c r="F3" s="1">
        <v>20</v>
      </c>
      <c r="G3" s="1">
        <v>5</v>
      </c>
      <c r="H3" s="1">
        <v>5</v>
      </c>
      <c r="I3" s="1">
        <v>5</v>
      </c>
      <c r="J3" s="1">
        <v>5</v>
      </c>
      <c r="K3" s="3">
        <f t="shared" si="0"/>
        <v>100</v>
      </c>
      <c r="L3" s="3">
        <f t="shared" si="1"/>
        <v>100</v>
      </c>
      <c r="M3" s="1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6.5" customHeight="1">
      <c r="A4" s="1" t="s">
        <v>17</v>
      </c>
      <c r="B4" s="1" t="s">
        <v>18</v>
      </c>
      <c r="C4" s="1">
        <v>20</v>
      </c>
      <c r="D4" s="1">
        <v>20</v>
      </c>
      <c r="E4" s="1">
        <v>20</v>
      </c>
      <c r="F4" s="1">
        <v>20</v>
      </c>
      <c r="G4" s="1">
        <v>5</v>
      </c>
      <c r="H4" s="1">
        <v>5</v>
      </c>
      <c r="I4" s="1">
        <v>5</v>
      </c>
      <c r="J4" s="1">
        <v>5</v>
      </c>
      <c r="K4" s="3">
        <f t="shared" si="0"/>
        <v>100</v>
      </c>
      <c r="L4" s="3">
        <f t="shared" si="1"/>
        <v>100</v>
      </c>
      <c r="M4" s="1"/>
      <c r="N4" s="1" t="s">
        <v>291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6.5" customHeight="1">
      <c r="A5" s="1" t="s">
        <v>19</v>
      </c>
      <c r="B5" s="1" t="s">
        <v>18</v>
      </c>
      <c r="C5" s="9">
        <v>20</v>
      </c>
      <c r="D5" s="1">
        <v>20</v>
      </c>
      <c r="E5" s="9">
        <v>20</v>
      </c>
      <c r="F5" s="1">
        <v>20</v>
      </c>
      <c r="G5" s="9">
        <v>5</v>
      </c>
      <c r="H5" s="9">
        <v>5</v>
      </c>
      <c r="I5" s="9">
        <v>5</v>
      </c>
      <c r="J5" s="9">
        <v>5</v>
      </c>
      <c r="K5" s="3">
        <f t="shared" si="0"/>
        <v>100</v>
      </c>
      <c r="L5" s="3">
        <f t="shared" si="1"/>
        <v>100</v>
      </c>
      <c r="M5" s="6"/>
      <c r="N5" s="9" t="s">
        <v>102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6.5" customHeight="1">
      <c r="A6" s="1" t="s">
        <v>20</v>
      </c>
      <c r="B6" s="1" t="s">
        <v>21</v>
      </c>
      <c r="C6" s="1">
        <v>20</v>
      </c>
      <c r="D6" s="1">
        <v>20</v>
      </c>
      <c r="E6" s="1">
        <v>20</v>
      </c>
      <c r="F6" s="1">
        <v>20</v>
      </c>
      <c r="G6" s="1">
        <v>5</v>
      </c>
      <c r="H6" s="1">
        <v>5</v>
      </c>
      <c r="I6" s="1">
        <v>5</v>
      </c>
      <c r="J6" s="1">
        <v>5</v>
      </c>
      <c r="K6" s="3">
        <f t="shared" si="0"/>
        <v>100</v>
      </c>
      <c r="L6" s="3">
        <f t="shared" si="1"/>
        <v>100</v>
      </c>
      <c r="M6" s="1"/>
      <c r="N6" s="1" t="s">
        <v>162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6.5" customHeight="1">
      <c r="A7" s="1" t="s">
        <v>22</v>
      </c>
      <c r="B7" s="1" t="s">
        <v>15</v>
      </c>
      <c r="C7" s="1">
        <v>20</v>
      </c>
      <c r="D7" s="1">
        <v>20</v>
      </c>
      <c r="E7" s="1">
        <v>20</v>
      </c>
      <c r="F7" s="1">
        <v>20</v>
      </c>
      <c r="G7" s="1">
        <v>0</v>
      </c>
      <c r="H7" s="1">
        <v>0</v>
      </c>
      <c r="I7" s="1">
        <v>0</v>
      </c>
      <c r="J7" s="1">
        <v>0</v>
      </c>
      <c r="K7" s="3">
        <f t="shared" si="0"/>
        <v>80</v>
      </c>
      <c r="L7" s="3">
        <f t="shared" si="1"/>
        <v>80</v>
      </c>
      <c r="M7" s="1"/>
      <c r="N7" s="1" t="s">
        <v>292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6.5" customHeight="1">
      <c r="A8" s="1" t="s">
        <v>23</v>
      </c>
      <c r="B8" s="1" t="s">
        <v>15</v>
      </c>
      <c r="C8" s="1">
        <v>20</v>
      </c>
      <c r="D8" s="1">
        <v>20</v>
      </c>
      <c r="E8" s="1">
        <v>20</v>
      </c>
      <c r="F8" s="1">
        <v>20</v>
      </c>
      <c r="G8" s="1">
        <v>5</v>
      </c>
      <c r="H8" s="1">
        <v>5</v>
      </c>
      <c r="I8" s="1">
        <v>5</v>
      </c>
      <c r="J8" s="1">
        <v>5</v>
      </c>
      <c r="K8" s="3">
        <f t="shared" si="0"/>
        <v>100</v>
      </c>
      <c r="L8" s="3">
        <f t="shared" si="1"/>
        <v>100</v>
      </c>
      <c r="M8" s="1"/>
      <c r="N8" s="1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6.5" customHeight="1">
      <c r="A9" s="1" t="s">
        <v>25</v>
      </c>
      <c r="B9" s="1" t="s">
        <v>15</v>
      </c>
      <c r="C9" s="1">
        <v>20</v>
      </c>
      <c r="D9" s="1">
        <v>20</v>
      </c>
      <c r="E9" s="1">
        <v>20</v>
      </c>
      <c r="F9" s="1">
        <v>20</v>
      </c>
      <c r="G9" s="1">
        <v>5</v>
      </c>
      <c r="H9" s="1">
        <v>5</v>
      </c>
      <c r="I9" s="1">
        <v>5</v>
      </c>
      <c r="J9" s="1">
        <v>5</v>
      </c>
      <c r="K9" s="3">
        <f t="shared" si="0"/>
        <v>100</v>
      </c>
      <c r="L9" s="3">
        <f t="shared" si="1"/>
        <v>100</v>
      </c>
      <c r="M9" s="1"/>
      <c r="N9" s="1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6.5" customHeight="1">
      <c r="A10" s="1" t="s">
        <v>27</v>
      </c>
      <c r="B10" s="1" t="s">
        <v>15</v>
      </c>
      <c r="C10" s="1">
        <v>20</v>
      </c>
      <c r="D10" s="1">
        <v>20</v>
      </c>
      <c r="E10" s="1">
        <v>20</v>
      </c>
      <c r="F10" s="1">
        <v>20</v>
      </c>
      <c r="G10" s="1">
        <v>5</v>
      </c>
      <c r="H10" s="1">
        <v>0</v>
      </c>
      <c r="I10" s="1">
        <v>5</v>
      </c>
      <c r="J10" s="1">
        <v>0</v>
      </c>
      <c r="K10" s="3">
        <f t="shared" si="0"/>
        <v>90</v>
      </c>
      <c r="L10" s="3">
        <f t="shared" si="1"/>
        <v>90</v>
      </c>
      <c r="M10" s="1"/>
      <c r="N10" s="1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6.5" customHeight="1">
      <c r="A11" s="1" t="s">
        <v>29</v>
      </c>
      <c r="B11" s="1" t="s">
        <v>30</v>
      </c>
      <c r="C11" s="1">
        <v>15</v>
      </c>
      <c r="D11" s="1">
        <v>20</v>
      </c>
      <c r="E11" s="1">
        <v>20</v>
      </c>
      <c r="F11" s="1">
        <v>20</v>
      </c>
      <c r="G11" s="1">
        <v>5</v>
      </c>
      <c r="H11" s="1">
        <v>5</v>
      </c>
      <c r="I11" s="1">
        <v>0</v>
      </c>
      <c r="J11" s="1">
        <v>5</v>
      </c>
      <c r="K11" s="3">
        <f t="shared" si="0"/>
        <v>90</v>
      </c>
      <c r="L11" s="3">
        <f t="shared" si="1"/>
        <v>90</v>
      </c>
      <c r="M11" s="1"/>
      <c r="N11" s="1" t="s">
        <v>293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6.5" customHeight="1">
      <c r="A12" s="1" t="s">
        <v>32</v>
      </c>
      <c r="B12" s="1" t="s">
        <v>30</v>
      </c>
      <c r="C12" s="1">
        <v>20</v>
      </c>
      <c r="D12" s="1">
        <v>20</v>
      </c>
      <c r="E12" s="1">
        <v>20</v>
      </c>
      <c r="F12" s="1">
        <v>20</v>
      </c>
      <c r="G12" s="1">
        <v>5</v>
      </c>
      <c r="H12" s="1">
        <v>5</v>
      </c>
      <c r="I12" s="1">
        <v>5</v>
      </c>
      <c r="J12" s="1">
        <v>5</v>
      </c>
      <c r="K12" s="3">
        <f t="shared" si="0"/>
        <v>100</v>
      </c>
      <c r="L12" s="3">
        <f t="shared" si="1"/>
        <v>100</v>
      </c>
      <c r="M12" s="1"/>
      <c r="N12" s="1" t="s">
        <v>294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6.5" customHeight="1">
      <c r="A13" s="1" t="s">
        <v>33</v>
      </c>
      <c r="B13" s="1" t="s">
        <v>30</v>
      </c>
      <c r="C13" s="1">
        <v>20</v>
      </c>
      <c r="D13" s="1">
        <v>20</v>
      </c>
      <c r="E13" s="1">
        <v>20</v>
      </c>
      <c r="F13" s="1">
        <v>20</v>
      </c>
      <c r="G13" s="1">
        <v>5</v>
      </c>
      <c r="H13" s="1">
        <v>5</v>
      </c>
      <c r="I13" s="1">
        <v>5</v>
      </c>
      <c r="J13" s="1">
        <v>5</v>
      </c>
      <c r="K13" s="3">
        <f t="shared" si="0"/>
        <v>100</v>
      </c>
      <c r="L13" s="3">
        <f t="shared" si="1"/>
        <v>100</v>
      </c>
      <c r="M13" s="1"/>
      <c r="N13" s="1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6.5" customHeight="1">
      <c r="A14" s="1" t="s">
        <v>35</v>
      </c>
      <c r="B14" s="1" t="s">
        <v>36</v>
      </c>
      <c r="C14" s="1">
        <v>20</v>
      </c>
      <c r="D14" s="1">
        <v>20</v>
      </c>
      <c r="E14" s="1">
        <v>20</v>
      </c>
      <c r="F14" s="1">
        <v>20</v>
      </c>
      <c r="G14" s="1">
        <v>5</v>
      </c>
      <c r="H14" s="1">
        <v>5</v>
      </c>
      <c r="I14" s="1">
        <v>5</v>
      </c>
      <c r="J14" s="1">
        <v>0</v>
      </c>
      <c r="K14" s="3">
        <f t="shared" si="0"/>
        <v>95</v>
      </c>
      <c r="L14" s="3">
        <f t="shared" si="1"/>
        <v>95</v>
      </c>
      <c r="M14" s="1"/>
      <c r="N14" s="1" t="s">
        <v>295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6.5" customHeight="1">
      <c r="A15" s="1" t="s">
        <v>38</v>
      </c>
      <c r="B15" s="1" t="s">
        <v>36</v>
      </c>
      <c r="C15" s="1">
        <v>20</v>
      </c>
      <c r="D15" s="1">
        <v>20</v>
      </c>
      <c r="E15" s="1">
        <v>15</v>
      </c>
      <c r="F15" s="1">
        <v>20</v>
      </c>
      <c r="G15" s="1">
        <v>5</v>
      </c>
      <c r="H15" s="1">
        <v>0</v>
      </c>
      <c r="I15" s="1">
        <v>0</v>
      </c>
      <c r="J15" s="1">
        <v>0</v>
      </c>
      <c r="K15" s="3">
        <f t="shared" si="0"/>
        <v>80</v>
      </c>
      <c r="L15" s="3">
        <f t="shared" si="1"/>
        <v>80</v>
      </c>
      <c r="M15" s="1"/>
      <c r="N15" s="1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6.5" customHeight="1">
      <c r="A16" s="1" t="s">
        <v>40</v>
      </c>
      <c r="B16" s="1" t="s">
        <v>36</v>
      </c>
      <c r="C16" s="1">
        <v>20</v>
      </c>
      <c r="D16" s="1">
        <v>20</v>
      </c>
      <c r="E16" s="1">
        <v>20</v>
      </c>
      <c r="F16" s="1">
        <v>20</v>
      </c>
      <c r="G16" s="1">
        <v>5</v>
      </c>
      <c r="H16" s="1">
        <v>5</v>
      </c>
      <c r="I16" s="1">
        <v>5</v>
      </c>
      <c r="J16" s="1">
        <v>5</v>
      </c>
      <c r="K16" s="3">
        <f t="shared" si="0"/>
        <v>100</v>
      </c>
      <c r="L16" s="3">
        <f t="shared" si="1"/>
        <v>100</v>
      </c>
      <c r="M16" s="1"/>
      <c r="N16" s="1" t="s">
        <v>296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6.5" customHeight="1">
      <c r="A17" s="1" t="s">
        <v>42</v>
      </c>
      <c r="B17" s="1" t="s">
        <v>36</v>
      </c>
      <c r="C17" s="1">
        <v>20</v>
      </c>
      <c r="D17" s="1">
        <v>20</v>
      </c>
      <c r="E17" s="1">
        <v>20</v>
      </c>
      <c r="F17" s="1">
        <v>20</v>
      </c>
      <c r="G17" s="1">
        <v>5</v>
      </c>
      <c r="H17" s="1">
        <v>5</v>
      </c>
      <c r="I17" s="1">
        <v>5</v>
      </c>
      <c r="J17" s="1">
        <v>5</v>
      </c>
      <c r="K17" s="3">
        <f t="shared" si="0"/>
        <v>100</v>
      </c>
      <c r="L17" s="3">
        <f t="shared" si="1"/>
        <v>100</v>
      </c>
      <c r="M17" s="1"/>
      <c r="N17" s="1" t="s">
        <v>297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6.5" customHeight="1">
      <c r="A18" s="1" t="s">
        <v>44</v>
      </c>
      <c r="B18" s="1" t="s">
        <v>36</v>
      </c>
      <c r="C18" s="1">
        <v>20</v>
      </c>
      <c r="D18" s="1">
        <v>20</v>
      </c>
      <c r="E18" s="1">
        <v>20</v>
      </c>
      <c r="F18" s="1">
        <v>20</v>
      </c>
      <c r="G18" s="1">
        <v>5</v>
      </c>
      <c r="H18" s="1">
        <v>5</v>
      </c>
      <c r="I18" s="1">
        <v>5</v>
      </c>
      <c r="J18" s="1">
        <v>5</v>
      </c>
      <c r="K18" s="3">
        <f t="shared" si="0"/>
        <v>100</v>
      </c>
      <c r="L18" s="3">
        <f t="shared" si="1"/>
        <v>100</v>
      </c>
      <c r="M18" s="1"/>
      <c r="N18" s="1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6.5" customHeight="1">
      <c r="A19" s="1" t="s">
        <v>45</v>
      </c>
      <c r="B19" s="1" t="s">
        <v>36</v>
      </c>
      <c r="C19" s="1">
        <v>20</v>
      </c>
      <c r="D19" s="1">
        <v>20</v>
      </c>
      <c r="E19" s="1">
        <v>20</v>
      </c>
      <c r="F19" s="1">
        <v>20</v>
      </c>
      <c r="G19" s="1">
        <v>5</v>
      </c>
      <c r="H19" s="1">
        <v>5</v>
      </c>
      <c r="I19" s="1">
        <v>5</v>
      </c>
      <c r="J19" s="1">
        <v>0</v>
      </c>
      <c r="K19" s="3">
        <f t="shared" si="0"/>
        <v>95</v>
      </c>
      <c r="L19" s="3">
        <f t="shared" si="1"/>
        <v>95</v>
      </c>
      <c r="M19" s="1"/>
      <c r="N19" s="1" t="s">
        <v>298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6.5" customHeight="1">
      <c r="A20" s="1" t="s">
        <v>47</v>
      </c>
      <c r="B20" s="1" t="s">
        <v>36</v>
      </c>
      <c r="C20" s="1">
        <v>20</v>
      </c>
      <c r="D20" s="1">
        <v>20</v>
      </c>
      <c r="E20" s="1">
        <v>20</v>
      </c>
      <c r="F20" s="1">
        <v>20</v>
      </c>
      <c r="G20" s="1">
        <v>5</v>
      </c>
      <c r="H20" s="1">
        <v>5</v>
      </c>
      <c r="I20" s="1">
        <v>5</v>
      </c>
      <c r="J20" s="1">
        <v>5</v>
      </c>
      <c r="K20" s="3">
        <f t="shared" si="0"/>
        <v>100</v>
      </c>
      <c r="L20" s="3">
        <f t="shared" si="1"/>
        <v>100</v>
      </c>
      <c r="M20" s="1"/>
      <c r="N20" s="1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6.5" customHeight="1">
      <c r="A21" s="1" t="s">
        <v>48</v>
      </c>
      <c r="B21" s="1" t="s">
        <v>36</v>
      </c>
      <c r="C21" s="9">
        <v>20</v>
      </c>
      <c r="D21" s="1">
        <v>20</v>
      </c>
      <c r="E21" s="9">
        <v>20</v>
      </c>
      <c r="F21" s="1">
        <v>20</v>
      </c>
      <c r="G21" s="9">
        <v>5</v>
      </c>
      <c r="H21" s="9">
        <v>5</v>
      </c>
      <c r="I21" s="9">
        <v>3</v>
      </c>
      <c r="J21" s="9">
        <v>5</v>
      </c>
      <c r="K21" s="3">
        <f t="shared" si="0"/>
        <v>98</v>
      </c>
      <c r="L21" s="3">
        <f t="shared" si="1"/>
        <v>98</v>
      </c>
      <c r="M21" s="6"/>
      <c r="N21" s="9" t="s">
        <v>102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6.5" customHeight="1">
      <c r="A22" s="1" t="s">
        <v>49</v>
      </c>
      <c r="B22" s="1" t="s">
        <v>36</v>
      </c>
      <c r="C22" s="1">
        <v>20</v>
      </c>
      <c r="D22" s="1">
        <v>20</v>
      </c>
      <c r="E22" s="1">
        <v>20</v>
      </c>
      <c r="F22" s="1">
        <v>20</v>
      </c>
      <c r="G22" s="1">
        <v>5</v>
      </c>
      <c r="H22" s="1">
        <v>5</v>
      </c>
      <c r="I22" s="1">
        <v>5</v>
      </c>
      <c r="J22" s="1">
        <v>3</v>
      </c>
      <c r="K22" s="3">
        <f t="shared" si="0"/>
        <v>98</v>
      </c>
      <c r="L22" s="3">
        <f t="shared" si="1"/>
        <v>98</v>
      </c>
      <c r="M22" s="1"/>
      <c r="N22" s="1" t="s">
        <v>291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6.5" customHeight="1">
      <c r="A23" s="1" t="s">
        <v>51</v>
      </c>
      <c r="B23" s="1" t="s">
        <v>36</v>
      </c>
      <c r="C23" s="9">
        <v>20</v>
      </c>
      <c r="D23" s="1">
        <v>20</v>
      </c>
      <c r="E23" s="9">
        <v>20</v>
      </c>
      <c r="F23" s="1">
        <v>20</v>
      </c>
      <c r="G23" s="9">
        <v>5</v>
      </c>
      <c r="H23" s="9">
        <v>5</v>
      </c>
      <c r="I23" s="9">
        <v>5</v>
      </c>
      <c r="J23" s="9">
        <v>5</v>
      </c>
      <c r="K23" s="3">
        <f t="shared" si="0"/>
        <v>100</v>
      </c>
      <c r="L23" s="3">
        <f t="shared" si="1"/>
        <v>100</v>
      </c>
      <c r="M23" s="6"/>
      <c r="N23" s="9" t="s">
        <v>102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6.5" customHeight="1">
      <c r="A24" s="1" t="s">
        <v>52</v>
      </c>
      <c r="B24" s="1" t="s">
        <v>36</v>
      </c>
      <c r="C24" s="1">
        <v>20</v>
      </c>
      <c r="D24" s="1">
        <v>20</v>
      </c>
      <c r="E24" s="1">
        <v>20</v>
      </c>
      <c r="F24" s="1">
        <v>20</v>
      </c>
      <c r="G24" s="1">
        <v>5</v>
      </c>
      <c r="H24" s="1">
        <v>5</v>
      </c>
      <c r="I24" s="1">
        <v>5</v>
      </c>
      <c r="J24" s="1">
        <v>5</v>
      </c>
      <c r="K24" s="3">
        <f t="shared" si="0"/>
        <v>100</v>
      </c>
      <c r="L24" s="3">
        <f t="shared" si="1"/>
        <v>100</v>
      </c>
      <c r="M24" s="1"/>
      <c r="N24" s="1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6.5" customHeight="1">
      <c r="A25" s="1" t="s">
        <v>53</v>
      </c>
      <c r="B25" s="1" t="s">
        <v>36</v>
      </c>
      <c r="C25" s="1">
        <v>20</v>
      </c>
      <c r="D25" s="1">
        <v>20</v>
      </c>
      <c r="E25" s="1">
        <v>20</v>
      </c>
      <c r="F25" s="1">
        <v>20</v>
      </c>
      <c r="G25" s="1">
        <v>5</v>
      </c>
      <c r="H25" s="1">
        <v>5</v>
      </c>
      <c r="I25" s="1">
        <v>5</v>
      </c>
      <c r="J25" s="1">
        <v>5</v>
      </c>
      <c r="K25" s="3">
        <f t="shared" si="0"/>
        <v>100</v>
      </c>
      <c r="L25" s="3">
        <f t="shared" si="1"/>
        <v>100</v>
      </c>
      <c r="M25" s="1"/>
      <c r="N25" s="1" t="s">
        <v>290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6.5" customHeight="1">
      <c r="A26" s="1" t="s">
        <v>54</v>
      </c>
      <c r="B26" s="1" t="s">
        <v>36</v>
      </c>
      <c r="C26" s="1">
        <v>20</v>
      </c>
      <c r="D26" s="1">
        <v>20</v>
      </c>
      <c r="E26" s="1">
        <v>20</v>
      </c>
      <c r="F26" s="1">
        <v>20</v>
      </c>
      <c r="G26" s="1">
        <v>5</v>
      </c>
      <c r="H26" s="1">
        <v>5</v>
      </c>
      <c r="I26" s="1">
        <v>5</v>
      </c>
      <c r="J26" s="1">
        <v>5</v>
      </c>
      <c r="K26" s="3">
        <f t="shared" si="0"/>
        <v>100</v>
      </c>
      <c r="L26" s="3">
        <f t="shared" si="1"/>
        <v>100</v>
      </c>
      <c r="M26" s="1"/>
      <c r="N26" s="1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6.5" customHeight="1">
      <c r="A27" s="1" t="s">
        <v>55</v>
      </c>
      <c r="B27" s="1" t="s">
        <v>36</v>
      </c>
      <c r="C27" s="1">
        <v>20</v>
      </c>
      <c r="D27" s="1">
        <v>20</v>
      </c>
      <c r="E27" s="1">
        <v>20</v>
      </c>
      <c r="F27" s="1">
        <v>20</v>
      </c>
      <c r="G27" s="1">
        <v>5</v>
      </c>
      <c r="H27" s="1">
        <v>5</v>
      </c>
      <c r="I27" s="1">
        <v>3</v>
      </c>
      <c r="J27" s="1">
        <v>5</v>
      </c>
      <c r="K27" s="3">
        <f t="shared" si="0"/>
        <v>98</v>
      </c>
      <c r="L27" s="3">
        <f t="shared" si="1"/>
        <v>98</v>
      </c>
      <c r="M27" s="1"/>
      <c r="N27" s="1" t="s">
        <v>299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6.5" customHeight="1">
      <c r="A28" s="1" t="s">
        <v>57</v>
      </c>
      <c r="B28" s="1" t="s">
        <v>36</v>
      </c>
      <c r="C28" s="1">
        <v>20</v>
      </c>
      <c r="D28" s="1">
        <v>20</v>
      </c>
      <c r="E28" s="1">
        <v>20</v>
      </c>
      <c r="F28" s="1">
        <v>20</v>
      </c>
      <c r="G28" s="1">
        <v>5</v>
      </c>
      <c r="H28" s="1">
        <v>5</v>
      </c>
      <c r="I28" s="1">
        <v>5</v>
      </c>
      <c r="J28" s="1">
        <v>5</v>
      </c>
      <c r="K28" s="3">
        <f t="shared" si="0"/>
        <v>100</v>
      </c>
      <c r="L28" s="3">
        <f t="shared" si="1"/>
        <v>100</v>
      </c>
      <c r="M28" s="1"/>
      <c r="N28" s="1" t="s">
        <v>162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6.5" customHeight="1">
      <c r="A29" s="1" t="s">
        <v>59</v>
      </c>
      <c r="B29" s="1" t="s">
        <v>36</v>
      </c>
      <c r="C29" s="1">
        <v>20</v>
      </c>
      <c r="D29" s="1">
        <v>20</v>
      </c>
      <c r="E29" s="1">
        <v>20</v>
      </c>
      <c r="F29" s="1">
        <v>20</v>
      </c>
      <c r="G29" s="1">
        <v>5</v>
      </c>
      <c r="H29" s="1">
        <v>5</v>
      </c>
      <c r="I29" s="1">
        <v>5</v>
      </c>
      <c r="J29" s="1">
        <v>5</v>
      </c>
      <c r="K29" s="3">
        <f t="shared" si="0"/>
        <v>100</v>
      </c>
      <c r="L29" s="3">
        <f t="shared" si="1"/>
        <v>100</v>
      </c>
      <c r="M29" s="1"/>
      <c r="N29" s="1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6.5" customHeight="1">
      <c r="A30" s="1" t="s">
        <v>61</v>
      </c>
      <c r="B30" s="1" t="s">
        <v>36</v>
      </c>
      <c r="C30" s="1">
        <v>20</v>
      </c>
      <c r="D30" s="1">
        <v>20</v>
      </c>
      <c r="E30" s="1">
        <v>20</v>
      </c>
      <c r="F30" s="1">
        <v>20</v>
      </c>
      <c r="G30" s="1">
        <v>5</v>
      </c>
      <c r="H30" s="1">
        <v>5</v>
      </c>
      <c r="I30" s="1">
        <v>5</v>
      </c>
      <c r="J30" s="1"/>
      <c r="K30" s="3">
        <f t="shared" si="0"/>
        <v>95</v>
      </c>
      <c r="L30" s="3">
        <f t="shared" si="1"/>
        <v>95</v>
      </c>
      <c r="M30" s="1"/>
      <c r="N30" s="1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6.5" customHeight="1">
      <c r="A31" s="1" t="s">
        <v>63</v>
      </c>
      <c r="B31" s="1" t="s">
        <v>36</v>
      </c>
      <c r="C31" s="1">
        <v>20</v>
      </c>
      <c r="D31" s="1">
        <v>20</v>
      </c>
      <c r="E31" s="1">
        <v>15</v>
      </c>
      <c r="F31" s="1">
        <v>20</v>
      </c>
      <c r="G31" s="1">
        <v>5</v>
      </c>
      <c r="H31" s="1">
        <v>5</v>
      </c>
      <c r="I31" s="1">
        <v>5</v>
      </c>
      <c r="J31" s="1">
        <v>5</v>
      </c>
      <c r="K31" s="3">
        <f t="shared" si="0"/>
        <v>95</v>
      </c>
      <c r="L31" s="3">
        <f t="shared" si="1"/>
        <v>95</v>
      </c>
      <c r="M31" s="1"/>
      <c r="N31" s="1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6.5" customHeight="1">
      <c r="A32" s="1" t="s">
        <v>65</v>
      </c>
      <c r="B32" s="1" t="s">
        <v>36</v>
      </c>
      <c r="C32" s="1">
        <v>20</v>
      </c>
      <c r="D32" s="1">
        <v>20</v>
      </c>
      <c r="E32" s="1">
        <v>20</v>
      </c>
      <c r="F32" s="1">
        <v>20</v>
      </c>
      <c r="G32" s="1">
        <v>5</v>
      </c>
      <c r="H32" s="1">
        <v>5</v>
      </c>
      <c r="I32" s="1">
        <v>5</v>
      </c>
      <c r="J32" s="1">
        <v>5</v>
      </c>
      <c r="K32" s="3">
        <f t="shared" si="0"/>
        <v>100</v>
      </c>
      <c r="L32" s="3">
        <f t="shared" si="1"/>
        <v>100</v>
      </c>
      <c r="M32" s="1"/>
      <c r="N32" s="1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6.5" customHeight="1">
      <c r="A33" s="1" t="s">
        <v>67</v>
      </c>
      <c r="B33" s="1" t="s">
        <v>36</v>
      </c>
      <c r="C33" s="1">
        <v>20</v>
      </c>
      <c r="D33" s="1">
        <v>20</v>
      </c>
      <c r="E33" s="1">
        <v>20</v>
      </c>
      <c r="F33" s="1">
        <v>20</v>
      </c>
      <c r="G33" s="1">
        <v>5</v>
      </c>
      <c r="H33" s="1">
        <v>5</v>
      </c>
      <c r="I33" s="1">
        <v>5</v>
      </c>
      <c r="J33" s="1">
        <v>5</v>
      </c>
      <c r="K33" s="3">
        <f t="shared" si="0"/>
        <v>100</v>
      </c>
      <c r="L33" s="3">
        <f t="shared" si="1"/>
        <v>100</v>
      </c>
      <c r="M33" s="1"/>
      <c r="N33" s="1" t="s">
        <v>300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6.5" customHeight="1">
      <c r="A34" s="1" t="s">
        <v>68</v>
      </c>
      <c r="B34" s="1" t="s">
        <v>36</v>
      </c>
      <c r="C34" s="1">
        <v>20</v>
      </c>
      <c r="D34" s="1">
        <v>20</v>
      </c>
      <c r="E34" s="1">
        <v>20</v>
      </c>
      <c r="F34" s="1">
        <v>20</v>
      </c>
      <c r="G34" s="1">
        <v>5</v>
      </c>
      <c r="H34" s="1">
        <v>5</v>
      </c>
      <c r="I34" s="1">
        <v>5</v>
      </c>
      <c r="J34" s="1">
        <v>5</v>
      </c>
      <c r="K34" s="3">
        <f t="shared" si="0"/>
        <v>100</v>
      </c>
      <c r="L34" s="3">
        <f t="shared" si="1"/>
        <v>100</v>
      </c>
      <c r="M34" s="1"/>
      <c r="N34" s="1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6.5" customHeight="1">
      <c r="A35" s="1" t="s">
        <v>69</v>
      </c>
      <c r="B35" s="1" t="s">
        <v>36</v>
      </c>
      <c r="C35" s="1">
        <v>20</v>
      </c>
      <c r="D35" s="1">
        <v>20</v>
      </c>
      <c r="E35" s="1">
        <v>20</v>
      </c>
      <c r="F35" s="1">
        <v>20</v>
      </c>
      <c r="G35" s="1">
        <v>5</v>
      </c>
      <c r="H35" s="1">
        <v>5</v>
      </c>
      <c r="I35" s="1">
        <v>5</v>
      </c>
      <c r="J35" s="1">
        <v>5</v>
      </c>
      <c r="K35" s="3">
        <f t="shared" si="0"/>
        <v>100</v>
      </c>
      <c r="L35" s="3">
        <f t="shared" si="1"/>
        <v>100</v>
      </c>
      <c r="M35" s="1"/>
      <c r="N35" s="1" t="s">
        <v>300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6.5" customHeight="1">
      <c r="A36" s="1" t="s">
        <v>70</v>
      </c>
      <c r="B36" s="1" t="s">
        <v>36</v>
      </c>
      <c r="C36" s="1">
        <v>20</v>
      </c>
      <c r="D36" s="1">
        <v>20</v>
      </c>
      <c r="E36" s="1">
        <v>20</v>
      </c>
      <c r="F36" s="1">
        <v>20</v>
      </c>
      <c r="G36" s="1">
        <v>5</v>
      </c>
      <c r="H36" s="1">
        <v>5</v>
      </c>
      <c r="I36" s="1">
        <v>5</v>
      </c>
      <c r="J36" s="1">
        <v>5</v>
      </c>
      <c r="K36" s="3">
        <f t="shared" si="0"/>
        <v>100</v>
      </c>
      <c r="L36" s="3">
        <f t="shared" si="1"/>
        <v>100</v>
      </c>
      <c r="M36" s="1"/>
      <c r="N36" s="1" t="s">
        <v>294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6.5" customHeight="1">
      <c r="A37" s="1" t="s">
        <v>71</v>
      </c>
      <c r="B37" s="1" t="s">
        <v>36</v>
      </c>
      <c r="C37" s="1">
        <v>20</v>
      </c>
      <c r="D37" s="1">
        <v>20</v>
      </c>
      <c r="E37" s="1">
        <v>20</v>
      </c>
      <c r="F37" s="1">
        <v>20</v>
      </c>
      <c r="G37" s="1">
        <v>5</v>
      </c>
      <c r="H37" s="1">
        <v>5</v>
      </c>
      <c r="I37" s="1">
        <v>5</v>
      </c>
      <c r="J37" s="1">
        <v>5</v>
      </c>
      <c r="K37" s="3">
        <f t="shared" si="0"/>
        <v>100</v>
      </c>
      <c r="L37" s="3">
        <f t="shared" si="1"/>
        <v>100</v>
      </c>
      <c r="M37" s="1"/>
      <c r="N37" s="1" t="s">
        <v>162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6.5" customHeight="1">
      <c r="A38" s="1" t="s">
        <v>72</v>
      </c>
      <c r="B38" s="1" t="s">
        <v>36</v>
      </c>
      <c r="C38" s="1">
        <v>20</v>
      </c>
      <c r="D38" s="1">
        <v>20</v>
      </c>
      <c r="E38" s="1">
        <v>20</v>
      </c>
      <c r="F38" s="1">
        <v>20</v>
      </c>
      <c r="G38" s="1">
        <v>5</v>
      </c>
      <c r="H38" s="1">
        <v>5</v>
      </c>
      <c r="I38" s="1">
        <v>5</v>
      </c>
      <c r="J38" s="1">
        <v>5</v>
      </c>
      <c r="K38" s="3">
        <f t="shared" si="0"/>
        <v>100</v>
      </c>
      <c r="L38" s="3">
        <f t="shared" si="1"/>
        <v>100</v>
      </c>
      <c r="M38" s="1"/>
      <c r="N38" s="1" t="s">
        <v>296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6.5" customHeight="1">
      <c r="A39" s="1" t="s">
        <v>73</v>
      </c>
      <c r="B39" s="1" t="s">
        <v>36</v>
      </c>
      <c r="C39" s="1">
        <v>20</v>
      </c>
      <c r="D39" s="1">
        <v>20</v>
      </c>
      <c r="E39" s="1">
        <v>20</v>
      </c>
      <c r="F39" s="1">
        <v>20</v>
      </c>
      <c r="G39" s="1">
        <v>5</v>
      </c>
      <c r="H39" s="1">
        <v>5</v>
      </c>
      <c r="I39" s="1">
        <v>5</v>
      </c>
      <c r="J39" s="1">
        <v>0</v>
      </c>
      <c r="K39" s="3">
        <f t="shared" si="0"/>
        <v>95</v>
      </c>
      <c r="L39" s="3">
        <f t="shared" si="1"/>
        <v>95</v>
      </c>
      <c r="M39" s="1"/>
      <c r="N39" s="1" t="s">
        <v>301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6.5" customHeight="1">
      <c r="A40" s="1" t="s">
        <v>75</v>
      </c>
      <c r="B40" s="1" t="s">
        <v>36</v>
      </c>
      <c r="C40" s="1">
        <v>20</v>
      </c>
      <c r="D40" s="1">
        <v>20</v>
      </c>
      <c r="E40" s="1">
        <v>20</v>
      </c>
      <c r="F40" s="1">
        <v>20</v>
      </c>
      <c r="G40" s="1">
        <v>0</v>
      </c>
      <c r="H40" s="1">
        <v>5</v>
      </c>
      <c r="I40" s="1">
        <v>5</v>
      </c>
      <c r="J40" s="1">
        <v>5</v>
      </c>
      <c r="K40" s="3">
        <f t="shared" si="0"/>
        <v>95</v>
      </c>
      <c r="L40" s="3">
        <f t="shared" si="1"/>
        <v>95</v>
      </c>
      <c r="M40" s="1"/>
      <c r="N40" s="1" t="s">
        <v>302</v>
      </c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6.5" customHeight="1">
      <c r="A41" s="1" t="s">
        <v>76</v>
      </c>
      <c r="B41" s="1" t="s">
        <v>36</v>
      </c>
      <c r="C41" s="1">
        <v>20</v>
      </c>
      <c r="D41" s="1">
        <v>20</v>
      </c>
      <c r="E41" s="1">
        <v>20</v>
      </c>
      <c r="F41" s="1">
        <v>20</v>
      </c>
      <c r="G41" s="1">
        <v>5</v>
      </c>
      <c r="H41" s="1">
        <v>5</v>
      </c>
      <c r="I41" s="1">
        <v>5</v>
      </c>
      <c r="J41" s="1">
        <v>5</v>
      </c>
      <c r="K41" s="3">
        <f t="shared" si="0"/>
        <v>100</v>
      </c>
      <c r="L41" s="3">
        <f t="shared" si="1"/>
        <v>100</v>
      </c>
      <c r="M41" s="1"/>
      <c r="N41" s="1" t="s">
        <v>298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6.5" customHeight="1">
      <c r="A42" s="1" t="s">
        <v>77</v>
      </c>
      <c r="B42" s="1" t="s">
        <v>36</v>
      </c>
      <c r="C42" s="1">
        <v>20</v>
      </c>
      <c r="D42" s="1">
        <v>20</v>
      </c>
      <c r="E42" s="1">
        <v>20</v>
      </c>
      <c r="F42" s="1">
        <v>20</v>
      </c>
      <c r="G42" s="1">
        <v>5</v>
      </c>
      <c r="H42" s="1">
        <v>5</v>
      </c>
      <c r="I42" s="1">
        <v>5</v>
      </c>
      <c r="J42" s="1">
        <v>5</v>
      </c>
      <c r="K42" s="3">
        <f t="shared" si="0"/>
        <v>100</v>
      </c>
      <c r="L42" s="3">
        <f t="shared" si="1"/>
        <v>100</v>
      </c>
      <c r="M42" s="1"/>
      <c r="N42" s="1" t="s">
        <v>102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6.5" customHeight="1">
      <c r="A43" s="1" t="s">
        <v>78</v>
      </c>
      <c r="B43" s="1" t="s">
        <v>36</v>
      </c>
      <c r="C43" s="1">
        <v>20</v>
      </c>
      <c r="D43" s="1">
        <v>20</v>
      </c>
      <c r="E43" s="1">
        <v>20</v>
      </c>
      <c r="F43" s="1">
        <v>20</v>
      </c>
      <c r="G43" s="1">
        <v>5</v>
      </c>
      <c r="H43" s="1">
        <v>5</v>
      </c>
      <c r="I43" s="1">
        <v>5</v>
      </c>
      <c r="J43" s="1">
        <v>5</v>
      </c>
      <c r="K43" s="3">
        <f t="shared" si="0"/>
        <v>100</v>
      </c>
      <c r="L43" s="3">
        <f t="shared" si="1"/>
        <v>100</v>
      </c>
      <c r="M43" s="1"/>
      <c r="N43" s="1" t="s">
        <v>303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6.5" customHeight="1">
      <c r="A44" s="1" t="s">
        <v>80</v>
      </c>
      <c r="B44" s="1" t="s">
        <v>36</v>
      </c>
      <c r="C44" s="1">
        <v>20</v>
      </c>
      <c r="D44" s="1">
        <v>20</v>
      </c>
      <c r="E44" s="1">
        <v>20</v>
      </c>
      <c r="F44" s="1">
        <v>20</v>
      </c>
      <c r="G44" s="1">
        <v>5</v>
      </c>
      <c r="H44" s="1">
        <v>5</v>
      </c>
      <c r="I44" s="1">
        <v>5</v>
      </c>
      <c r="J44" s="1">
        <v>3</v>
      </c>
      <c r="K44" s="3">
        <f t="shared" si="0"/>
        <v>98</v>
      </c>
      <c r="L44" s="3">
        <f t="shared" si="1"/>
        <v>98</v>
      </c>
      <c r="M44" s="1"/>
      <c r="N44" s="1" t="s">
        <v>162</v>
      </c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6.5" customHeight="1">
      <c r="A45" s="1" t="s">
        <v>82</v>
      </c>
      <c r="B45" s="1" t="s">
        <v>83</v>
      </c>
      <c r="C45" s="1">
        <v>0</v>
      </c>
      <c r="D45" s="1">
        <v>20</v>
      </c>
      <c r="E45" s="1">
        <v>10</v>
      </c>
      <c r="F45" s="1">
        <v>20</v>
      </c>
      <c r="G45" s="1">
        <v>5</v>
      </c>
      <c r="H45" s="1">
        <v>5</v>
      </c>
      <c r="I45" s="1">
        <v>5</v>
      </c>
      <c r="J45" s="1">
        <v>5</v>
      </c>
      <c r="K45" s="3">
        <f t="shared" si="0"/>
        <v>70</v>
      </c>
      <c r="L45" s="3">
        <f t="shared" si="1"/>
        <v>70</v>
      </c>
      <c r="M45" s="1"/>
      <c r="N45" s="1" t="s">
        <v>304</v>
      </c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6.5" customHeight="1">
      <c r="A46" s="1" t="s">
        <v>85</v>
      </c>
      <c r="B46" s="1" t="s">
        <v>86</v>
      </c>
      <c r="C46" s="1">
        <v>20</v>
      </c>
      <c r="D46" s="1">
        <v>20</v>
      </c>
      <c r="E46" s="1">
        <v>15</v>
      </c>
      <c r="F46" s="1">
        <v>20</v>
      </c>
      <c r="G46" s="1">
        <v>5</v>
      </c>
      <c r="H46" s="1">
        <v>5</v>
      </c>
      <c r="I46" s="1">
        <v>5</v>
      </c>
      <c r="J46" s="1">
        <v>0</v>
      </c>
      <c r="K46" s="3">
        <f t="shared" si="0"/>
        <v>90</v>
      </c>
      <c r="L46" s="3">
        <f t="shared" si="1"/>
        <v>90</v>
      </c>
      <c r="M46" s="1"/>
      <c r="N46" s="1" t="s">
        <v>291</v>
      </c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6.5" customHeight="1">
      <c r="A47" s="1" t="s">
        <v>87</v>
      </c>
      <c r="B47" s="1" t="s">
        <v>86</v>
      </c>
      <c r="C47" s="1">
        <v>20</v>
      </c>
      <c r="D47" s="1">
        <v>20</v>
      </c>
      <c r="E47" s="1">
        <v>15</v>
      </c>
      <c r="F47" s="1">
        <v>20</v>
      </c>
      <c r="G47" s="1">
        <v>5</v>
      </c>
      <c r="H47" s="1">
        <v>5</v>
      </c>
      <c r="I47" s="1">
        <v>5</v>
      </c>
      <c r="J47" s="1">
        <v>0</v>
      </c>
      <c r="K47" s="3">
        <f t="shared" si="0"/>
        <v>90</v>
      </c>
      <c r="L47" s="3">
        <f t="shared" si="1"/>
        <v>90</v>
      </c>
      <c r="M47" s="1"/>
      <c r="N47" s="1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6.5" customHeight="1">
      <c r="A48" s="1" t="s">
        <v>88</v>
      </c>
      <c r="B48" s="1" t="s">
        <v>86</v>
      </c>
      <c r="C48" s="1">
        <v>20</v>
      </c>
      <c r="D48" s="1">
        <v>20</v>
      </c>
      <c r="E48" s="1">
        <v>20</v>
      </c>
      <c r="F48" s="1">
        <v>20</v>
      </c>
      <c r="G48" s="1">
        <v>5</v>
      </c>
      <c r="H48" s="1">
        <v>5</v>
      </c>
      <c r="I48" s="1">
        <v>5</v>
      </c>
      <c r="J48" s="1">
        <v>0</v>
      </c>
      <c r="K48" s="3">
        <f t="shared" si="0"/>
        <v>95</v>
      </c>
      <c r="L48" s="3">
        <f t="shared" si="1"/>
        <v>95</v>
      </c>
      <c r="M48" s="1"/>
      <c r="N48" s="1" t="s">
        <v>305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6.5" customHeight="1">
      <c r="A49" s="1" t="s">
        <v>89</v>
      </c>
      <c r="B49" s="1" t="s">
        <v>90</v>
      </c>
      <c r="C49" s="1">
        <v>20</v>
      </c>
      <c r="D49" s="1">
        <v>20</v>
      </c>
      <c r="E49" s="1">
        <v>20</v>
      </c>
      <c r="F49" s="1">
        <v>20</v>
      </c>
      <c r="G49" s="1">
        <v>5</v>
      </c>
      <c r="H49" s="1">
        <v>5</v>
      </c>
      <c r="I49" s="1">
        <v>5</v>
      </c>
      <c r="J49" s="1">
        <v>5</v>
      </c>
      <c r="K49" s="3">
        <f t="shared" si="0"/>
        <v>100</v>
      </c>
      <c r="L49" s="3">
        <f t="shared" si="1"/>
        <v>100</v>
      </c>
      <c r="M49" s="1"/>
      <c r="N49" s="1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6.5" customHeight="1">
      <c r="A50" s="1" t="s">
        <v>91</v>
      </c>
      <c r="B50" s="1" t="s">
        <v>92</v>
      </c>
      <c r="C50" s="1">
        <v>20</v>
      </c>
      <c r="D50" s="1">
        <v>20</v>
      </c>
      <c r="E50" s="1">
        <v>20</v>
      </c>
      <c r="F50" s="1">
        <v>20</v>
      </c>
      <c r="G50" s="1">
        <v>5</v>
      </c>
      <c r="H50" s="1">
        <v>5</v>
      </c>
      <c r="I50" s="1">
        <v>5</v>
      </c>
      <c r="J50" s="1">
        <v>5</v>
      </c>
      <c r="K50" s="3">
        <f t="shared" si="0"/>
        <v>100</v>
      </c>
      <c r="L50" s="3">
        <f t="shared" si="1"/>
        <v>100</v>
      </c>
      <c r="M50" s="1"/>
      <c r="N50" s="1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6.5" customHeight="1">
      <c r="A51" s="1" t="s">
        <v>93</v>
      </c>
      <c r="B51" s="1" t="s">
        <v>92</v>
      </c>
      <c r="C51" s="1">
        <v>20</v>
      </c>
      <c r="D51" s="1">
        <v>20</v>
      </c>
      <c r="E51" s="1">
        <v>20</v>
      </c>
      <c r="F51" s="1">
        <v>20</v>
      </c>
      <c r="G51" s="1">
        <v>5</v>
      </c>
      <c r="H51" s="1">
        <v>5</v>
      </c>
      <c r="I51" s="1">
        <v>5</v>
      </c>
      <c r="J51" s="1">
        <v>5</v>
      </c>
      <c r="K51" s="3">
        <f t="shared" si="0"/>
        <v>100</v>
      </c>
      <c r="L51" s="3">
        <f t="shared" si="1"/>
        <v>100</v>
      </c>
      <c r="M51" s="1"/>
      <c r="N51" s="1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6.5" customHeight="1">
      <c r="A52" s="1" t="s">
        <v>95</v>
      </c>
      <c r="B52" s="1" t="s">
        <v>92</v>
      </c>
      <c r="C52" s="1">
        <v>20</v>
      </c>
      <c r="D52" s="1">
        <v>20</v>
      </c>
      <c r="E52" s="1">
        <v>20</v>
      </c>
      <c r="F52" s="1">
        <v>20</v>
      </c>
      <c r="G52" s="1">
        <v>5</v>
      </c>
      <c r="H52" s="1">
        <v>5</v>
      </c>
      <c r="I52" s="1">
        <v>5</v>
      </c>
      <c r="J52" s="1">
        <v>0</v>
      </c>
      <c r="K52" s="3">
        <f t="shared" si="0"/>
        <v>95</v>
      </c>
      <c r="L52" s="3">
        <f t="shared" si="1"/>
        <v>95</v>
      </c>
      <c r="M52" s="1"/>
      <c r="N52" s="1" t="s">
        <v>306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6.5" customHeight="1">
      <c r="A53" s="1" t="s">
        <v>96</v>
      </c>
      <c r="B53" s="1" t="s">
        <v>92</v>
      </c>
      <c r="C53" s="1"/>
      <c r="D53" s="1">
        <v>20</v>
      </c>
      <c r="E53" s="1"/>
      <c r="F53" s="1">
        <v>20</v>
      </c>
      <c r="G53" s="1"/>
      <c r="H53" s="1"/>
      <c r="I53" s="1"/>
      <c r="J53" s="1"/>
      <c r="K53" s="3">
        <f t="shared" si="0"/>
        <v>40</v>
      </c>
      <c r="L53" s="3">
        <f>K53*0.5</f>
        <v>20</v>
      </c>
      <c r="M53" s="6" t="s">
        <v>307</v>
      </c>
      <c r="N53" s="1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6.5" customHeight="1">
      <c r="A54" s="1" t="s">
        <v>97</v>
      </c>
      <c r="B54" s="1" t="s">
        <v>92</v>
      </c>
      <c r="C54" s="1">
        <v>20</v>
      </c>
      <c r="D54" s="1">
        <v>20</v>
      </c>
      <c r="E54" s="1">
        <v>20</v>
      </c>
      <c r="F54" s="1">
        <v>20</v>
      </c>
      <c r="G54" s="1">
        <v>5</v>
      </c>
      <c r="H54" s="1">
        <v>5</v>
      </c>
      <c r="I54" s="1">
        <v>5</v>
      </c>
      <c r="J54" s="1">
        <v>5</v>
      </c>
      <c r="K54" s="3">
        <f t="shared" si="0"/>
        <v>100</v>
      </c>
      <c r="L54" s="3">
        <f t="shared" ref="L54:L58" si="2">K54</f>
        <v>100</v>
      </c>
      <c r="M54" s="1"/>
      <c r="N54" s="1" t="s">
        <v>308</v>
      </c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6.5" customHeight="1">
      <c r="A55" s="1" t="s">
        <v>99</v>
      </c>
      <c r="B55" s="1" t="s">
        <v>92</v>
      </c>
      <c r="C55" s="1">
        <v>20</v>
      </c>
      <c r="D55" s="1">
        <v>20</v>
      </c>
      <c r="E55" s="1">
        <v>20</v>
      </c>
      <c r="F55" s="1">
        <v>20</v>
      </c>
      <c r="G55" s="1">
        <v>5</v>
      </c>
      <c r="H55" s="1">
        <v>5</v>
      </c>
      <c r="I55" s="1">
        <v>5</v>
      </c>
      <c r="J55" s="1">
        <v>5</v>
      </c>
      <c r="K55" s="3">
        <f t="shared" si="0"/>
        <v>100</v>
      </c>
      <c r="L55" s="3">
        <f t="shared" si="2"/>
        <v>100</v>
      </c>
      <c r="M55" s="1"/>
      <c r="N55" s="1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6.5" customHeight="1">
      <c r="A56" s="1" t="s">
        <v>101</v>
      </c>
      <c r="B56" s="1" t="s">
        <v>92</v>
      </c>
      <c r="C56" s="1">
        <v>20</v>
      </c>
      <c r="D56" s="1">
        <v>20</v>
      </c>
      <c r="E56" s="1">
        <v>20</v>
      </c>
      <c r="F56" s="1">
        <v>20</v>
      </c>
      <c r="G56" s="1">
        <v>5</v>
      </c>
      <c r="H56" s="1">
        <v>5</v>
      </c>
      <c r="I56" s="1">
        <v>5</v>
      </c>
      <c r="J56" s="1">
        <v>5</v>
      </c>
      <c r="K56" s="3">
        <f t="shared" si="0"/>
        <v>100</v>
      </c>
      <c r="L56" s="3">
        <f t="shared" si="2"/>
        <v>100</v>
      </c>
      <c r="M56" s="1"/>
      <c r="N56" s="1" t="s">
        <v>294</v>
      </c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6.5" customHeight="1">
      <c r="A57" s="1" t="s">
        <v>103</v>
      </c>
      <c r="B57" s="1" t="s">
        <v>92</v>
      </c>
      <c r="C57" s="1">
        <v>20</v>
      </c>
      <c r="D57" s="1">
        <v>20</v>
      </c>
      <c r="E57" s="1">
        <v>20</v>
      </c>
      <c r="F57" s="1">
        <v>20</v>
      </c>
      <c r="G57" s="1">
        <v>5</v>
      </c>
      <c r="H57" s="1">
        <v>5</v>
      </c>
      <c r="I57" s="1">
        <v>5</v>
      </c>
      <c r="J57" s="1">
        <v>5</v>
      </c>
      <c r="K57" s="3">
        <f t="shared" si="0"/>
        <v>100</v>
      </c>
      <c r="L57" s="3">
        <f t="shared" si="2"/>
        <v>100</v>
      </c>
      <c r="M57" s="1"/>
      <c r="N57" s="1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6.5" customHeight="1">
      <c r="A58" s="1" t="s">
        <v>105</v>
      </c>
      <c r="B58" s="1" t="s">
        <v>92</v>
      </c>
      <c r="C58" s="1">
        <v>20</v>
      </c>
      <c r="D58" s="1">
        <v>20</v>
      </c>
      <c r="E58" s="1">
        <v>20</v>
      </c>
      <c r="F58" s="1">
        <v>20</v>
      </c>
      <c r="G58" s="1">
        <v>5</v>
      </c>
      <c r="H58" s="1">
        <v>5</v>
      </c>
      <c r="I58" s="1">
        <v>5</v>
      </c>
      <c r="J58" s="1">
        <v>5</v>
      </c>
      <c r="K58" s="3">
        <f t="shared" si="0"/>
        <v>100</v>
      </c>
      <c r="L58" s="3">
        <f t="shared" si="2"/>
        <v>100</v>
      </c>
      <c r="M58" s="1"/>
      <c r="N58" s="1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6.5" customHeight="1">
      <c r="A59" s="1" t="s">
        <v>107</v>
      </c>
      <c r="B59" s="1" t="s">
        <v>106</v>
      </c>
      <c r="C59" s="1"/>
      <c r="D59" s="1">
        <v>20</v>
      </c>
      <c r="E59" s="1"/>
      <c r="F59" s="1">
        <v>20</v>
      </c>
      <c r="G59" s="1"/>
      <c r="H59" s="1"/>
      <c r="I59" s="1"/>
      <c r="J59" s="1"/>
      <c r="K59" s="3">
        <f t="shared" si="0"/>
        <v>40</v>
      </c>
      <c r="L59" s="3">
        <f>K59*0.5</f>
        <v>20</v>
      </c>
      <c r="M59" s="6" t="s">
        <v>307</v>
      </c>
      <c r="N59" s="1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6.5" customHeight="1">
      <c r="A60" s="1" t="s">
        <v>108</v>
      </c>
      <c r="B60" s="1" t="s">
        <v>109</v>
      </c>
      <c r="C60" s="1">
        <v>15</v>
      </c>
      <c r="D60" s="1">
        <v>20</v>
      </c>
      <c r="E60" s="1">
        <v>20</v>
      </c>
      <c r="F60" s="1">
        <v>20</v>
      </c>
      <c r="G60" s="1">
        <v>5</v>
      </c>
      <c r="H60" s="1">
        <v>0</v>
      </c>
      <c r="I60" s="1">
        <v>5</v>
      </c>
      <c r="J60" s="1">
        <v>0</v>
      </c>
      <c r="K60" s="3">
        <f t="shared" si="0"/>
        <v>85</v>
      </c>
      <c r="L60" s="3">
        <f t="shared" ref="L60:L76" si="3">K60</f>
        <v>85</v>
      </c>
      <c r="M60" s="1"/>
      <c r="N60" s="1" t="s">
        <v>309</v>
      </c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6.5" customHeight="1">
      <c r="A61" s="1" t="s">
        <v>110</v>
      </c>
      <c r="B61" s="1" t="s">
        <v>109</v>
      </c>
      <c r="C61" s="1">
        <v>15</v>
      </c>
      <c r="D61" s="1">
        <v>20</v>
      </c>
      <c r="E61" s="1">
        <v>20</v>
      </c>
      <c r="F61" s="1">
        <v>20</v>
      </c>
      <c r="G61" s="1">
        <v>5</v>
      </c>
      <c r="H61" s="1">
        <v>5</v>
      </c>
      <c r="I61" s="1">
        <v>5</v>
      </c>
      <c r="J61" s="1">
        <v>0</v>
      </c>
      <c r="K61" s="3">
        <f t="shared" si="0"/>
        <v>90</v>
      </c>
      <c r="L61" s="3">
        <f t="shared" si="3"/>
        <v>90</v>
      </c>
      <c r="M61" s="1"/>
      <c r="N61" s="1" t="s">
        <v>310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6.5" customHeight="1">
      <c r="A62" s="1" t="s">
        <v>111</v>
      </c>
      <c r="B62" s="1" t="s">
        <v>109</v>
      </c>
      <c r="C62" s="1">
        <v>15</v>
      </c>
      <c r="D62" s="1">
        <v>20</v>
      </c>
      <c r="E62" s="1">
        <v>20</v>
      </c>
      <c r="F62" s="1">
        <v>20</v>
      </c>
      <c r="G62" s="1">
        <v>5</v>
      </c>
      <c r="H62" s="1">
        <v>5</v>
      </c>
      <c r="I62" s="1">
        <v>5</v>
      </c>
      <c r="J62" s="1">
        <v>0</v>
      </c>
      <c r="K62" s="3">
        <f t="shared" si="0"/>
        <v>90</v>
      </c>
      <c r="L62" s="3">
        <f t="shared" si="3"/>
        <v>90</v>
      </c>
      <c r="M62" s="1"/>
      <c r="N62" s="1" t="s">
        <v>310</v>
      </c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6.5" customHeight="1">
      <c r="A63" s="1" t="s">
        <v>112</v>
      </c>
      <c r="B63" s="1" t="s">
        <v>113</v>
      </c>
      <c r="C63" s="1">
        <v>20</v>
      </c>
      <c r="D63" s="1">
        <v>20</v>
      </c>
      <c r="E63" s="1">
        <v>20</v>
      </c>
      <c r="F63" s="1">
        <v>20</v>
      </c>
      <c r="G63" s="1">
        <v>5</v>
      </c>
      <c r="H63" s="1">
        <v>5</v>
      </c>
      <c r="I63" s="1">
        <v>5</v>
      </c>
      <c r="J63" s="1">
        <v>5</v>
      </c>
      <c r="K63" s="3">
        <f t="shared" si="0"/>
        <v>100</v>
      </c>
      <c r="L63" s="3">
        <f t="shared" si="3"/>
        <v>100</v>
      </c>
      <c r="M63" s="1"/>
      <c r="N63" s="1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6.5" customHeight="1">
      <c r="A64" s="1" t="s">
        <v>115</v>
      </c>
      <c r="B64" s="1" t="s">
        <v>113</v>
      </c>
      <c r="C64" s="1">
        <v>20</v>
      </c>
      <c r="D64" s="1">
        <v>20</v>
      </c>
      <c r="E64" s="1">
        <v>20</v>
      </c>
      <c r="F64" s="1">
        <v>20</v>
      </c>
      <c r="G64" s="1">
        <v>0</v>
      </c>
      <c r="H64" s="1">
        <v>0</v>
      </c>
      <c r="I64" s="1">
        <v>0</v>
      </c>
      <c r="J64" s="1">
        <v>0</v>
      </c>
      <c r="K64" s="3">
        <f t="shared" si="0"/>
        <v>80</v>
      </c>
      <c r="L64" s="3">
        <f t="shared" si="3"/>
        <v>80</v>
      </c>
      <c r="M64" s="1"/>
      <c r="N64" s="1" t="s">
        <v>311</v>
      </c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6.5" customHeight="1">
      <c r="A65" s="1" t="s">
        <v>117</v>
      </c>
      <c r="B65" s="1" t="s">
        <v>118</v>
      </c>
      <c r="C65" s="1">
        <v>20</v>
      </c>
      <c r="D65" s="1">
        <v>20</v>
      </c>
      <c r="E65" s="1">
        <v>20</v>
      </c>
      <c r="F65" s="1">
        <v>20</v>
      </c>
      <c r="G65" s="1">
        <v>5</v>
      </c>
      <c r="H65" s="1">
        <v>5</v>
      </c>
      <c r="I65" s="1">
        <v>5</v>
      </c>
      <c r="J65" s="1">
        <v>5</v>
      </c>
      <c r="K65" s="3">
        <f t="shared" si="0"/>
        <v>100</v>
      </c>
      <c r="L65" s="3">
        <f t="shared" si="3"/>
        <v>100</v>
      </c>
      <c r="M65" s="1"/>
      <c r="N65" s="1" t="s">
        <v>298</v>
      </c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6.5" customHeight="1">
      <c r="A66" s="1" t="s">
        <v>120</v>
      </c>
      <c r="B66" s="1" t="s">
        <v>118</v>
      </c>
      <c r="C66" s="1">
        <v>20</v>
      </c>
      <c r="D66" s="1">
        <v>20</v>
      </c>
      <c r="E66" s="1">
        <v>20</v>
      </c>
      <c r="F66" s="1">
        <v>20</v>
      </c>
      <c r="G66" s="1">
        <v>5</v>
      </c>
      <c r="H66" s="1">
        <v>5</v>
      </c>
      <c r="I66" s="1">
        <v>5</v>
      </c>
      <c r="J66" s="1">
        <v>5</v>
      </c>
      <c r="K66" s="3">
        <f t="shared" si="0"/>
        <v>100</v>
      </c>
      <c r="L66" s="3">
        <f t="shared" si="3"/>
        <v>100</v>
      </c>
      <c r="M66" s="1"/>
      <c r="N66" s="1" t="s">
        <v>298</v>
      </c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6.5" customHeight="1">
      <c r="A67" s="1" t="s">
        <v>122</v>
      </c>
      <c r="B67" s="1" t="s">
        <v>118</v>
      </c>
      <c r="C67" s="1">
        <v>20</v>
      </c>
      <c r="D67" s="1">
        <v>20</v>
      </c>
      <c r="E67" s="1">
        <v>20</v>
      </c>
      <c r="F67" s="1">
        <v>20</v>
      </c>
      <c r="G67" s="1">
        <v>5</v>
      </c>
      <c r="H67" s="1">
        <v>5</v>
      </c>
      <c r="I67" s="1">
        <v>5</v>
      </c>
      <c r="J67" s="1">
        <v>5</v>
      </c>
      <c r="K67" s="3">
        <f t="shared" si="0"/>
        <v>100</v>
      </c>
      <c r="L67" s="3">
        <f t="shared" si="3"/>
        <v>100</v>
      </c>
      <c r="M67" s="1"/>
      <c r="N67" s="1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6.5" customHeight="1">
      <c r="A68" s="1" t="s">
        <v>124</v>
      </c>
      <c r="B68" s="1" t="s">
        <v>125</v>
      </c>
      <c r="C68" s="1">
        <v>15</v>
      </c>
      <c r="D68" s="1">
        <v>20</v>
      </c>
      <c r="E68" s="1">
        <v>20</v>
      </c>
      <c r="F68" s="1">
        <v>20</v>
      </c>
      <c r="G68" s="1">
        <v>5</v>
      </c>
      <c r="H68" s="1">
        <v>5</v>
      </c>
      <c r="I68" s="1">
        <v>5</v>
      </c>
      <c r="J68" s="1">
        <v>0</v>
      </c>
      <c r="K68" s="3">
        <f t="shared" si="0"/>
        <v>90</v>
      </c>
      <c r="L68" s="3">
        <f t="shared" si="3"/>
        <v>90</v>
      </c>
      <c r="M68" s="1"/>
      <c r="N68" s="1" t="s">
        <v>312</v>
      </c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6.5" customHeight="1">
      <c r="A69" s="1" t="s">
        <v>127</v>
      </c>
      <c r="B69" s="1" t="s">
        <v>125</v>
      </c>
      <c r="C69" s="1">
        <v>20</v>
      </c>
      <c r="D69" s="1">
        <v>20</v>
      </c>
      <c r="E69" s="1">
        <v>20</v>
      </c>
      <c r="F69" s="1">
        <v>20</v>
      </c>
      <c r="G69" s="1">
        <v>5</v>
      </c>
      <c r="H69" s="1">
        <v>5</v>
      </c>
      <c r="I69" s="1">
        <v>0</v>
      </c>
      <c r="J69" s="1">
        <v>0</v>
      </c>
      <c r="K69" s="3">
        <f t="shared" si="0"/>
        <v>90</v>
      </c>
      <c r="L69" s="3">
        <f t="shared" si="3"/>
        <v>90</v>
      </c>
      <c r="M69" s="1"/>
      <c r="N69" s="1" t="s">
        <v>294</v>
      </c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6.5" customHeight="1">
      <c r="A70" s="1" t="s">
        <v>128</v>
      </c>
      <c r="B70" s="1" t="s">
        <v>125</v>
      </c>
      <c r="C70" s="1">
        <v>20</v>
      </c>
      <c r="D70" s="1">
        <v>20</v>
      </c>
      <c r="E70" s="1">
        <v>20</v>
      </c>
      <c r="F70" s="1">
        <v>20</v>
      </c>
      <c r="G70" s="1">
        <v>5</v>
      </c>
      <c r="H70" s="1">
        <v>5</v>
      </c>
      <c r="I70" s="1">
        <v>5</v>
      </c>
      <c r="J70" s="1">
        <v>0</v>
      </c>
      <c r="K70" s="3">
        <f t="shared" si="0"/>
        <v>95</v>
      </c>
      <c r="L70" s="3">
        <f t="shared" si="3"/>
        <v>95</v>
      </c>
      <c r="M70" s="1"/>
      <c r="N70" s="1" t="s">
        <v>306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6.5" customHeight="1">
      <c r="A71" s="1" t="s">
        <v>130</v>
      </c>
      <c r="B71" s="1" t="s">
        <v>125</v>
      </c>
      <c r="C71" s="1">
        <v>17</v>
      </c>
      <c r="D71" s="1">
        <v>20</v>
      </c>
      <c r="E71" s="1">
        <v>15</v>
      </c>
      <c r="F71" s="1">
        <v>20</v>
      </c>
      <c r="G71" s="1">
        <v>5</v>
      </c>
      <c r="H71" s="1">
        <v>0</v>
      </c>
      <c r="I71" s="1">
        <v>5</v>
      </c>
      <c r="J71" s="1">
        <v>0</v>
      </c>
      <c r="K71" s="3">
        <f t="shared" si="0"/>
        <v>82</v>
      </c>
      <c r="L71" s="3">
        <f t="shared" si="3"/>
        <v>82</v>
      </c>
      <c r="M71" s="1"/>
      <c r="N71" s="1" t="s">
        <v>313</v>
      </c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6.5" customHeight="1">
      <c r="A72" s="1" t="s">
        <v>132</v>
      </c>
      <c r="B72" s="1" t="s">
        <v>125</v>
      </c>
      <c r="C72" s="1">
        <v>20</v>
      </c>
      <c r="D72" s="1">
        <v>20</v>
      </c>
      <c r="E72" s="1">
        <v>20</v>
      </c>
      <c r="F72" s="1">
        <v>20</v>
      </c>
      <c r="G72" s="1">
        <v>5</v>
      </c>
      <c r="H72" s="1">
        <v>5</v>
      </c>
      <c r="I72" s="1">
        <v>5</v>
      </c>
      <c r="J72" s="1">
        <v>5</v>
      </c>
      <c r="K72" s="3">
        <f t="shared" si="0"/>
        <v>100</v>
      </c>
      <c r="L72" s="3">
        <f t="shared" si="3"/>
        <v>100</v>
      </c>
      <c r="M72" s="1"/>
      <c r="N72" s="1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6.5" customHeight="1">
      <c r="A73" s="1" t="s">
        <v>134</v>
      </c>
      <c r="B73" s="1" t="s">
        <v>125</v>
      </c>
      <c r="C73" s="1">
        <v>20</v>
      </c>
      <c r="D73" s="1">
        <v>20</v>
      </c>
      <c r="E73" s="1">
        <v>20</v>
      </c>
      <c r="F73" s="1">
        <v>20</v>
      </c>
      <c r="G73" s="1">
        <v>5</v>
      </c>
      <c r="H73" s="1">
        <v>5</v>
      </c>
      <c r="I73" s="1">
        <v>0</v>
      </c>
      <c r="J73" s="1">
        <v>0</v>
      </c>
      <c r="K73" s="3">
        <f t="shared" si="0"/>
        <v>90</v>
      </c>
      <c r="L73" s="3">
        <f t="shared" si="3"/>
        <v>90</v>
      </c>
      <c r="M73" s="1"/>
      <c r="N73" s="1" t="s">
        <v>314</v>
      </c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6.5" customHeight="1">
      <c r="A74" s="1" t="s">
        <v>135</v>
      </c>
      <c r="B74" s="1" t="s">
        <v>125</v>
      </c>
      <c r="C74" s="1">
        <v>20</v>
      </c>
      <c r="D74" s="1">
        <v>20</v>
      </c>
      <c r="E74" s="1">
        <v>20</v>
      </c>
      <c r="F74" s="1">
        <v>20</v>
      </c>
      <c r="G74" s="1">
        <v>5</v>
      </c>
      <c r="H74" s="1">
        <v>5</v>
      </c>
      <c r="I74" s="1">
        <v>5</v>
      </c>
      <c r="J74" s="1">
        <v>5</v>
      </c>
      <c r="K74" s="3">
        <f t="shared" si="0"/>
        <v>100</v>
      </c>
      <c r="L74" s="3">
        <f t="shared" si="3"/>
        <v>100</v>
      </c>
      <c r="M74" s="1"/>
      <c r="N74" s="1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6.5" customHeight="1">
      <c r="A75" s="1" t="s">
        <v>136</v>
      </c>
      <c r="B75" s="1" t="s">
        <v>125</v>
      </c>
      <c r="C75" s="1">
        <v>20</v>
      </c>
      <c r="D75" s="1">
        <v>20</v>
      </c>
      <c r="E75" s="1">
        <v>20</v>
      </c>
      <c r="F75" s="1">
        <v>20</v>
      </c>
      <c r="G75" s="1">
        <v>0</v>
      </c>
      <c r="H75" s="1">
        <v>0</v>
      </c>
      <c r="I75" s="1">
        <v>0</v>
      </c>
      <c r="J75" s="1">
        <v>0</v>
      </c>
      <c r="K75" s="3">
        <f t="shared" si="0"/>
        <v>80</v>
      </c>
      <c r="L75" s="3">
        <f t="shared" si="3"/>
        <v>80</v>
      </c>
      <c r="M75" s="1"/>
      <c r="N75" s="1" t="s">
        <v>294</v>
      </c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6.5" customHeight="1">
      <c r="A76" s="1" t="s">
        <v>137</v>
      </c>
      <c r="B76" s="1" t="s">
        <v>125</v>
      </c>
      <c r="C76" s="1">
        <v>20</v>
      </c>
      <c r="D76" s="1">
        <v>20</v>
      </c>
      <c r="E76" s="1">
        <v>20</v>
      </c>
      <c r="F76" s="1">
        <v>20</v>
      </c>
      <c r="G76" s="1">
        <v>5</v>
      </c>
      <c r="H76" s="1">
        <v>5</v>
      </c>
      <c r="I76" s="1">
        <v>5</v>
      </c>
      <c r="J76" s="1">
        <v>5</v>
      </c>
      <c r="K76" s="3">
        <f t="shared" si="0"/>
        <v>100</v>
      </c>
      <c r="L76" s="3">
        <f t="shared" si="3"/>
        <v>100</v>
      </c>
      <c r="M76" s="1"/>
      <c r="N76" s="1" t="s">
        <v>294</v>
      </c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6.5" customHeight="1">
      <c r="A77" s="1" t="s">
        <v>139</v>
      </c>
      <c r="B77" s="1" t="s">
        <v>125</v>
      </c>
      <c r="C77" s="1"/>
      <c r="D77" s="1">
        <v>20</v>
      </c>
      <c r="E77" s="1"/>
      <c r="F77" s="1">
        <v>20</v>
      </c>
      <c r="G77" s="1"/>
      <c r="H77" s="1"/>
      <c r="I77" s="1"/>
      <c r="J77" s="1"/>
      <c r="K77" s="3">
        <f t="shared" si="0"/>
        <v>40</v>
      </c>
      <c r="L77" s="3">
        <f t="shared" ref="L77:L78" si="4">K77*0.5</f>
        <v>20</v>
      </c>
      <c r="M77" s="6" t="s">
        <v>307</v>
      </c>
      <c r="N77" s="1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6.5" customHeight="1">
      <c r="A78" s="1" t="s">
        <v>140</v>
      </c>
      <c r="B78" s="1" t="s">
        <v>125</v>
      </c>
      <c r="C78" s="1"/>
      <c r="D78" s="1">
        <v>20</v>
      </c>
      <c r="E78" s="1"/>
      <c r="F78" s="1">
        <v>20</v>
      </c>
      <c r="G78" s="1"/>
      <c r="H78" s="1"/>
      <c r="I78" s="1"/>
      <c r="J78" s="1"/>
      <c r="K78" s="3">
        <f t="shared" si="0"/>
        <v>40</v>
      </c>
      <c r="L78" s="3">
        <f t="shared" si="4"/>
        <v>20</v>
      </c>
      <c r="M78" s="6" t="s">
        <v>307</v>
      </c>
      <c r="N78" s="1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6.5" customHeight="1">
      <c r="A79" s="1" t="s">
        <v>141</v>
      </c>
      <c r="B79" s="1" t="s">
        <v>125</v>
      </c>
      <c r="C79" s="1">
        <v>20</v>
      </c>
      <c r="D79" s="1">
        <v>20</v>
      </c>
      <c r="E79" s="1">
        <v>20</v>
      </c>
      <c r="F79" s="1">
        <v>20</v>
      </c>
      <c r="G79" s="1">
        <v>5</v>
      </c>
      <c r="H79" s="1">
        <v>3</v>
      </c>
      <c r="I79" s="1">
        <v>5</v>
      </c>
      <c r="J79" s="1"/>
      <c r="K79" s="3">
        <f t="shared" si="0"/>
        <v>93</v>
      </c>
      <c r="L79" s="3">
        <f t="shared" ref="L79:L116" si="5">K79</f>
        <v>93</v>
      </c>
      <c r="M79" s="1"/>
      <c r="N79" s="1" t="s">
        <v>315</v>
      </c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6.5" customHeight="1">
      <c r="A80" s="1" t="s">
        <v>143</v>
      </c>
      <c r="B80" s="1" t="s">
        <v>125</v>
      </c>
      <c r="C80" s="1">
        <v>20</v>
      </c>
      <c r="D80" s="1">
        <v>20</v>
      </c>
      <c r="E80" s="1">
        <v>20</v>
      </c>
      <c r="F80" s="1">
        <v>20</v>
      </c>
      <c r="G80" s="1">
        <v>5</v>
      </c>
      <c r="H80" s="1">
        <v>5</v>
      </c>
      <c r="I80" s="1">
        <v>5</v>
      </c>
      <c r="J80" s="1">
        <v>5</v>
      </c>
      <c r="K80" s="3">
        <f t="shared" si="0"/>
        <v>100</v>
      </c>
      <c r="L80" s="3">
        <f t="shared" si="5"/>
        <v>100</v>
      </c>
      <c r="M80" s="1"/>
      <c r="N80" s="1" t="s">
        <v>294</v>
      </c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6.5" customHeight="1">
      <c r="A81" s="1" t="s">
        <v>145</v>
      </c>
      <c r="B81" s="1" t="s">
        <v>125</v>
      </c>
      <c r="C81" s="1">
        <v>20</v>
      </c>
      <c r="D81" s="1">
        <v>20</v>
      </c>
      <c r="E81" s="1">
        <v>20</v>
      </c>
      <c r="F81" s="1">
        <v>20</v>
      </c>
      <c r="G81" s="1">
        <v>5</v>
      </c>
      <c r="H81" s="1">
        <v>5</v>
      </c>
      <c r="I81" s="1">
        <v>5</v>
      </c>
      <c r="J81" s="1">
        <v>5</v>
      </c>
      <c r="K81" s="3">
        <f t="shared" si="0"/>
        <v>100</v>
      </c>
      <c r="L81" s="3">
        <f t="shared" si="5"/>
        <v>100</v>
      </c>
      <c r="M81" s="1"/>
      <c r="N81" s="1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6.5" customHeight="1">
      <c r="A82" s="1" t="s">
        <v>146</v>
      </c>
      <c r="B82" s="1" t="s">
        <v>125</v>
      </c>
      <c r="C82" s="1">
        <v>20</v>
      </c>
      <c r="D82" s="1">
        <v>20</v>
      </c>
      <c r="E82" s="1">
        <v>20</v>
      </c>
      <c r="F82" s="1">
        <v>20</v>
      </c>
      <c r="G82" s="1">
        <v>5</v>
      </c>
      <c r="H82" s="1">
        <v>5</v>
      </c>
      <c r="I82" s="1">
        <v>5</v>
      </c>
      <c r="J82" s="1">
        <v>5</v>
      </c>
      <c r="K82" s="3">
        <f t="shared" si="0"/>
        <v>100</v>
      </c>
      <c r="L82" s="3">
        <f t="shared" si="5"/>
        <v>100</v>
      </c>
      <c r="M82" s="1"/>
      <c r="N82" s="1" t="s">
        <v>316</v>
      </c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6.5" customHeight="1">
      <c r="A83" s="1" t="s">
        <v>147</v>
      </c>
      <c r="B83" s="1" t="s">
        <v>125</v>
      </c>
      <c r="C83" s="1">
        <v>20</v>
      </c>
      <c r="D83" s="1">
        <v>20</v>
      </c>
      <c r="E83" s="1">
        <v>20</v>
      </c>
      <c r="F83" s="1">
        <v>20</v>
      </c>
      <c r="G83" s="1">
        <v>5</v>
      </c>
      <c r="H83" s="1">
        <v>5</v>
      </c>
      <c r="I83" s="1">
        <v>5</v>
      </c>
      <c r="J83" s="1">
        <v>5</v>
      </c>
      <c r="K83" s="3">
        <f t="shared" si="0"/>
        <v>100</v>
      </c>
      <c r="L83" s="3">
        <f t="shared" si="5"/>
        <v>100</v>
      </c>
      <c r="M83" s="1"/>
      <c r="N83" s="1" t="s">
        <v>317</v>
      </c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6.5" customHeight="1">
      <c r="A84" s="4" t="s">
        <v>148</v>
      </c>
      <c r="B84" s="4" t="s">
        <v>125</v>
      </c>
      <c r="C84" s="1">
        <v>20</v>
      </c>
      <c r="D84" s="1">
        <v>20</v>
      </c>
      <c r="E84" s="1">
        <v>20</v>
      </c>
      <c r="F84" s="1">
        <v>20</v>
      </c>
      <c r="G84" s="1">
        <v>5</v>
      </c>
      <c r="H84" s="1">
        <v>5</v>
      </c>
      <c r="I84" s="1">
        <v>5</v>
      </c>
      <c r="J84" s="1">
        <v>5</v>
      </c>
      <c r="K84" s="3">
        <f t="shared" si="0"/>
        <v>100</v>
      </c>
      <c r="L84" s="3">
        <f t="shared" si="5"/>
        <v>100</v>
      </c>
      <c r="M84" s="1"/>
      <c r="N84" s="1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6.5" customHeight="1">
      <c r="A85" s="1" t="s">
        <v>150</v>
      </c>
      <c r="B85" s="1" t="s">
        <v>125</v>
      </c>
      <c r="C85" s="1">
        <v>20</v>
      </c>
      <c r="D85" s="1">
        <v>20</v>
      </c>
      <c r="E85" s="1">
        <v>20</v>
      </c>
      <c r="F85" s="1">
        <v>20</v>
      </c>
      <c r="G85" s="1">
        <v>5</v>
      </c>
      <c r="H85" s="1">
        <v>5</v>
      </c>
      <c r="I85" s="1">
        <v>5</v>
      </c>
      <c r="J85" s="1">
        <v>5</v>
      </c>
      <c r="K85" s="3">
        <f t="shared" si="0"/>
        <v>100</v>
      </c>
      <c r="L85" s="3">
        <f t="shared" si="5"/>
        <v>100</v>
      </c>
      <c r="M85" s="1"/>
      <c r="N85" s="1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6.5" customHeight="1">
      <c r="A86" s="1" t="s">
        <v>152</v>
      </c>
      <c r="B86" s="1" t="s">
        <v>125</v>
      </c>
      <c r="C86" s="1">
        <v>20</v>
      </c>
      <c r="D86" s="1">
        <v>20</v>
      </c>
      <c r="E86" s="1">
        <v>20</v>
      </c>
      <c r="F86" s="1">
        <v>20</v>
      </c>
      <c r="G86" s="1">
        <v>5</v>
      </c>
      <c r="H86" s="1">
        <v>5</v>
      </c>
      <c r="I86" s="1">
        <v>5</v>
      </c>
      <c r="J86" s="1">
        <v>5</v>
      </c>
      <c r="K86" s="3">
        <f t="shared" si="0"/>
        <v>100</v>
      </c>
      <c r="L86" s="3">
        <f t="shared" si="5"/>
        <v>100</v>
      </c>
      <c r="M86" s="1"/>
      <c r="N86" s="1" t="s">
        <v>294</v>
      </c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6.5" customHeight="1">
      <c r="A87" s="1" t="s">
        <v>153</v>
      </c>
      <c r="B87" s="1" t="s">
        <v>125</v>
      </c>
      <c r="C87" s="1">
        <v>20</v>
      </c>
      <c r="D87" s="1">
        <v>20</v>
      </c>
      <c r="E87" s="1">
        <v>20</v>
      </c>
      <c r="F87" s="1">
        <v>20</v>
      </c>
      <c r="G87" s="1">
        <v>5</v>
      </c>
      <c r="H87" s="1">
        <v>5</v>
      </c>
      <c r="I87" s="1">
        <v>5</v>
      </c>
      <c r="J87" s="1">
        <v>5</v>
      </c>
      <c r="K87" s="3">
        <f t="shared" si="0"/>
        <v>100</v>
      </c>
      <c r="L87" s="3">
        <f t="shared" si="5"/>
        <v>100</v>
      </c>
      <c r="M87" s="1"/>
      <c r="N87" s="1" t="s">
        <v>294</v>
      </c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6.5" customHeight="1">
      <c r="A88" s="1" t="s">
        <v>155</v>
      </c>
      <c r="B88" s="1" t="s">
        <v>125</v>
      </c>
      <c r="C88" s="1">
        <v>20</v>
      </c>
      <c r="D88" s="1">
        <v>20</v>
      </c>
      <c r="E88" s="1">
        <v>20</v>
      </c>
      <c r="F88" s="1">
        <v>20</v>
      </c>
      <c r="G88" s="1">
        <v>5</v>
      </c>
      <c r="H88" s="1">
        <v>5</v>
      </c>
      <c r="I88" s="1">
        <v>5</v>
      </c>
      <c r="J88" s="1">
        <v>5</v>
      </c>
      <c r="K88" s="3">
        <f t="shared" si="0"/>
        <v>100</v>
      </c>
      <c r="L88" s="3">
        <f t="shared" si="5"/>
        <v>100</v>
      </c>
      <c r="M88" s="1"/>
      <c r="N88" s="1" t="s">
        <v>162</v>
      </c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6.5" customHeight="1">
      <c r="A89" s="1" t="s">
        <v>157</v>
      </c>
      <c r="B89" s="1" t="s">
        <v>125</v>
      </c>
      <c r="C89" s="1">
        <v>20</v>
      </c>
      <c r="D89" s="1">
        <v>20</v>
      </c>
      <c r="E89" s="1">
        <v>15</v>
      </c>
      <c r="F89" s="1">
        <v>20</v>
      </c>
      <c r="G89" s="1">
        <v>5</v>
      </c>
      <c r="H89" s="1">
        <v>5</v>
      </c>
      <c r="I89" s="1">
        <v>5</v>
      </c>
      <c r="J89" s="1">
        <v>0</v>
      </c>
      <c r="K89" s="3">
        <f t="shared" si="0"/>
        <v>90</v>
      </c>
      <c r="L89" s="3">
        <f t="shared" si="5"/>
        <v>90</v>
      </c>
      <c r="M89" s="1"/>
      <c r="N89" s="1" t="s">
        <v>318</v>
      </c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6.5" customHeight="1">
      <c r="A90" s="1" t="s">
        <v>158</v>
      </c>
      <c r="B90" s="1" t="s">
        <v>125</v>
      </c>
      <c r="C90" s="1">
        <v>20</v>
      </c>
      <c r="D90" s="1">
        <v>20</v>
      </c>
      <c r="E90" s="1">
        <v>20</v>
      </c>
      <c r="F90" s="1">
        <v>20</v>
      </c>
      <c r="G90" s="1">
        <v>5</v>
      </c>
      <c r="H90" s="1">
        <v>5</v>
      </c>
      <c r="I90" s="1">
        <v>5</v>
      </c>
      <c r="J90" s="1">
        <v>5</v>
      </c>
      <c r="K90" s="3">
        <f t="shared" si="0"/>
        <v>100</v>
      </c>
      <c r="L90" s="3">
        <f t="shared" si="5"/>
        <v>100</v>
      </c>
      <c r="M90" s="1"/>
      <c r="N90" s="1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6.5" customHeight="1">
      <c r="A91" s="1" t="s">
        <v>160</v>
      </c>
      <c r="B91" s="1" t="s">
        <v>125</v>
      </c>
      <c r="C91" s="1">
        <v>20</v>
      </c>
      <c r="D91" s="1">
        <v>20</v>
      </c>
      <c r="E91" s="1">
        <v>20</v>
      </c>
      <c r="F91" s="1">
        <v>20</v>
      </c>
      <c r="G91" s="1">
        <v>5</v>
      </c>
      <c r="H91" s="1">
        <v>5</v>
      </c>
      <c r="I91" s="1">
        <v>5</v>
      </c>
      <c r="J91" s="1">
        <v>5</v>
      </c>
      <c r="K91" s="3">
        <f t="shared" si="0"/>
        <v>100</v>
      </c>
      <c r="L91" s="3">
        <f t="shared" si="5"/>
        <v>100</v>
      </c>
      <c r="M91" s="1"/>
      <c r="N91" s="1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6.5" customHeight="1">
      <c r="A92" s="1" t="s">
        <v>161</v>
      </c>
      <c r="B92" s="1" t="s">
        <v>125</v>
      </c>
      <c r="C92" s="1">
        <v>20</v>
      </c>
      <c r="D92" s="1">
        <v>20</v>
      </c>
      <c r="E92" s="1">
        <v>20</v>
      </c>
      <c r="F92" s="1">
        <v>20</v>
      </c>
      <c r="G92" s="1">
        <v>5</v>
      </c>
      <c r="H92" s="1">
        <v>5</v>
      </c>
      <c r="I92" s="1">
        <v>5</v>
      </c>
      <c r="J92" s="1">
        <v>5</v>
      </c>
      <c r="K92" s="3">
        <f t="shared" si="0"/>
        <v>100</v>
      </c>
      <c r="L92" s="3">
        <f t="shared" si="5"/>
        <v>100</v>
      </c>
      <c r="M92" s="1"/>
      <c r="N92" s="1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6.5" customHeight="1">
      <c r="A93" s="1" t="s">
        <v>163</v>
      </c>
      <c r="B93" s="1" t="s">
        <v>125</v>
      </c>
      <c r="C93" s="1">
        <v>20</v>
      </c>
      <c r="D93" s="1">
        <v>20</v>
      </c>
      <c r="E93" s="1">
        <v>20</v>
      </c>
      <c r="F93" s="1">
        <v>20</v>
      </c>
      <c r="G93" s="1">
        <v>5</v>
      </c>
      <c r="H93" s="1">
        <v>5</v>
      </c>
      <c r="I93" s="1">
        <v>5</v>
      </c>
      <c r="J93" s="1">
        <v>5</v>
      </c>
      <c r="K93" s="3">
        <f t="shared" si="0"/>
        <v>100</v>
      </c>
      <c r="L93" s="3">
        <f t="shared" si="5"/>
        <v>100</v>
      </c>
      <c r="M93" s="1"/>
      <c r="N93" s="1" t="s">
        <v>162</v>
      </c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6.5" customHeight="1">
      <c r="A94" s="1" t="s">
        <v>164</v>
      </c>
      <c r="B94" s="1" t="s">
        <v>125</v>
      </c>
      <c r="C94" s="1">
        <v>20</v>
      </c>
      <c r="D94" s="1">
        <v>20</v>
      </c>
      <c r="E94" s="1">
        <v>20</v>
      </c>
      <c r="F94" s="1">
        <v>20</v>
      </c>
      <c r="G94" s="1">
        <v>5</v>
      </c>
      <c r="H94" s="1">
        <v>5</v>
      </c>
      <c r="I94" s="1">
        <v>5</v>
      </c>
      <c r="J94" s="1">
        <v>5</v>
      </c>
      <c r="K94" s="3">
        <f t="shared" si="0"/>
        <v>100</v>
      </c>
      <c r="L94" s="3">
        <f t="shared" si="5"/>
        <v>100</v>
      </c>
      <c r="M94" s="1"/>
      <c r="N94" s="1" t="s">
        <v>317</v>
      </c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6.5" customHeight="1">
      <c r="A95" s="1" t="s">
        <v>166</v>
      </c>
      <c r="B95" s="1" t="s">
        <v>125</v>
      </c>
      <c r="C95" s="1">
        <v>0</v>
      </c>
      <c r="D95" s="1">
        <v>20</v>
      </c>
      <c r="E95" s="1">
        <v>20</v>
      </c>
      <c r="F95" s="1">
        <v>20</v>
      </c>
      <c r="G95" s="1">
        <v>5</v>
      </c>
      <c r="H95" s="1">
        <v>5</v>
      </c>
      <c r="I95" s="1">
        <v>3</v>
      </c>
      <c r="J95" s="1">
        <v>5</v>
      </c>
      <c r="K95" s="3">
        <f t="shared" si="0"/>
        <v>78</v>
      </c>
      <c r="L95" s="3">
        <f t="shared" si="5"/>
        <v>78</v>
      </c>
      <c r="M95" s="1"/>
      <c r="N95" s="1" t="s">
        <v>319</v>
      </c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6.5" customHeight="1">
      <c r="A96" s="1" t="s">
        <v>168</v>
      </c>
      <c r="B96" s="1" t="s">
        <v>125</v>
      </c>
      <c r="C96" s="1">
        <v>20</v>
      </c>
      <c r="D96" s="1">
        <v>20</v>
      </c>
      <c r="E96" s="1">
        <v>20</v>
      </c>
      <c r="F96" s="1">
        <v>20</v>
      </c>
      <c r="G96" s="1">
        <v>5</v>
      </c>
      <c r="H96" s="1">
        <v>5</v>
      </c>
      <c r="I96" s="1">
        <v>5</v>
      </c>
      <c r="J96" s="1">
        <v>5</v>
      </c>
      <c r="K96" s="3">
        <f t="shared" si="0"/>
        <v>100</v>
      </c>
      <c r="L96" s="3">
        <f t="shared" si="5"/>
        <v>100</v>
      </c>
      <c r="M96" s="1"/>
      <c r="N96" s="1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6.5" customHeight="1">
      <c r="A97" s="1" t="s">
        <v>169</v>
      </c>
      <c r="B97" s="1" t="s">
        <v>125</v>
      </c>
      <c r="C97" s="1">
        <v>20</v>
      </c>
      <c r="D97" s="1">
        <v>20</v>
      </c>
      <c r="E97" s="1">
        <v>20</v>
      </c>
      <c r="F97" s="1">
        <v>20</v>
      </c>
      <c r="G97" s="1">
        <v>5</v>
      </c>
      <c r="H97" s="1">
        <v>5</v>
      </c>
      <c r="I97" s="1">
        <v>5</v>
      </c>
      <c r="J97" s="1">
        <v>5</v>
      </c>
      <c r="K97" s="3">
        <f t="shared" si="0"/>
        <v>100</v>
      </c>
      <c r="L97" s="3">
        <f t="shared" si="5"/>
        <v>100</v>
      </c>
      <c r="M97" s="1"/>
      <c r="N97" s="1" t="s">
        <v>162</v>
      </c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6.5" customHeight="1">
      <c r="A98" s="1" t="s">
        <v>171</v>
      </c>
      <c r="B98" s="1" t="s">
        <v>125</v>
      </c>
      <c r="C98" s="1">
        <v>0</v>
      </c>
      <c r="D98" s="1">
        <v>20</v>
      </c>
      <c r="E98" s="1">
        <v>0</v>
      </c>
      <c r="F98" s="1">
        <v>20</v>
      </c>
      <c r="G98" s="1">
        <v>5</v>
      </c>
      <c r="H98" s="1">
        <v>5</v>
      </c>
      <c r="I98" s="1">
        <v>5</v>
      </c>
      <c r="J98" s="1">
        <v>5</v>
      </c>
      <c r="K98" s="3">
        <f t="shared" si="0"/>
        <v>60</v>
      </c>
      <c r="L98" s="3">
        <f t="shared" si="5"/>
        <v>60</v>
      </c>
      <c r="M98" s="1"/>
      <c r="N98" s="1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6.5" customHeight="1">
      <c r="A99" s="1" t="s">
        <v>173</v>
      </c>
      <c r="B99" s="1" t="s">
        <v>125</v>
      </c>
      <c r="C99" s="1">
        <v>20</v>
      </c>
      <c r="D99" s="1">
        <v>20</v>
      </c>
      <c r="E99" s="1">
        <v>0</v>
      </c>
      <c r="F99" s="1">
        <v>20</v>
      </c>
      <c r="G99" s="1">
        <v>5</v>
      </c>
      <c r="H99" s="1">
        <v>5</v>
      </c>
      <c r="I99" s="1">
        <v>5</v>
      </c>
      <c r="J99" s="1">
        <v>0</v>
      </c>
      <c r="K99" s="3">
        <f t="shared" si="0"/>
        <v>75</v>
      </c>
      <c r="L99" s="3">
        <f t="shared" si="5"/>
        <v>75</v>
      </c>
      <c r="M99" s="1"/>
      <c r="N99" s="1" t="s">
        <v>320</v>
      </c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6.5" customHeight="1">
      <c r="A100" s="1" t="s">
        <v>175</v>
      </c>
      <c r="B100" s="1" t="s">
        <v>125</v>
      </c>
      <c r="C100" s="1">
        <v>20</v>
      </c>
      <c r="D100" s="1">
        <v>20</v>
      </c>
      <c r="E100" s="1">
        <v>20</v>
      </c>
      <c r="F100" s="1">
        <v>20</v>
      </c>
      <c r="G100" s="1">
        <v>5</v>
      </c>
      <c r="H100" s="1">
        <v>5</v>
      </c>
      <c r="I100" s="1">
        <v>5</v>
      </c>
      <c r="J100" s="1">
        <v>5</v>
      </c>
      <c r="K100" s="3">
        <f t="shared" si="0"/>
        <v>100</v>
      </c>
      <c r="L100" s="3">
        <f t="shared" si="5"/>
        <v>100</v>
      </c>
      <c r="M100" s="1"/>
      <c r="N100" s="1" t="s">
        <v>162</v>
      </c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6.5" customHeight="1">
      <c r="A101" s="1" t="s">
        <v>176</v>
      </c>
      <c r="B101" s="1" t="s">
        <v>125</v>
      </c>
      <c r="C101" s="1">
        <v>15</v>
      </c>
      <c r="D101" s="1">
        <v>20</v>
      </c>
      <c r="E101" s="1">
        <v>18</v>
      </c>
      <c r="F101" s="1">
        <v>20</v>
      </c>
      <c r="G101" s="1">
        <v>5</v>
      </c>
      <c r="H101" s="1">
        <v>5</v>
      </c>
      <c r="I101" s="1">
        <v>5</v>
      </c>
      <c r="J101" s="1">
        <v>5</v>
      </c>
      <c r="K101" s="3">
        <f t="shared" si="0"/>
        <v>93</v>
      </c>
      <c r="L101" s="3">
        <f t="shared" si="5"/>
        <v>93</v>
      </c>
      <c r="M101" s="1"/>
      <c r="N101" s="1" t="s">
        <v>321</v>
      </c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6.5" customHeight="1">
      <c r="A102" s="1" t="s">
        <v>177</v>
      </c>
      <c r="B102" s="1" t="s">
        <v>125</v>
      </c>
      <c r="C102" s="1">
        <v>20</v>
      </c>
      <c r="D102" s="1">
        <v>20</v>
      </c>
      <c r="E102" s="1">
        <v>15</v>
      </c>
      <c r="F102" s="1">
        <v>20</v>
      </c>
      <c r="G102" s="1">
        <v>5</v>
      </c>
      <c r="H102" s="1">
        <v>5</v>
      </c>
      <c r="I102" s="1">
        <v>5</v>
      </c>
      <c r="J102" s="1">
        <v>0</v>
      </c>
      <c r="K102" s="3">
        <f t="shared" si="0"/>
        <v>90</v>
      </c>
      <c r="L102" s="3">
        <f t="shared" si="5"/>
        <v>90</v>
      </c>
      <c r="M102" s="1"/>
      <c r="N102" s="1" t="s">
        <v>322</v>
      </c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6.5" customHeight="1">
      <c r="A103" s="1" t="s">
        <v>178</v>
      </c>
      <c r="B103" s="1" t="s">
        <v>125</v>
      </c>
      <c r="C103" s="1">
        <v>20</v>
      </c>
      <c r="D103" s="1">
        <v>20</v>
      </c>
      <c r="E103" s="1">
        <v>20</v>
      </c>
      <c r="F103" s="1">
        <v>20</v>
      </c>
      <c r="G103" s="1">
        <v>5</v>
      </c>
      <c r="H103" s="1">
        <v>5</v>
      </c>
      <c r="I103" s="1">
        <v>5</v>
      </c>
      <c r="J103" s="1">
        <v>0</v>
      </c>
      <c r="K103" s="3">
        <f t="shared" si="0"/>
        <v>95</v>
      </c>
      <c r="L103" s="3">
        <f t="shared" si="5"/>
        <v>95</v>
      </c>
      <c r="M103" s="1"/>
      <c r="N103" s="1" t="s">
        <v>323</v>
      </c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6.5" customHeight="1">
      <c r="A104" s="1" t="s">
        <v>180</v>
      </c>
      <c r="B104" s="1" t="s">
        <v>125</v>
      </c>
      <c r="C104" s="1">
        <v>20</v>
      </c>
      <c r="D104" s="1">
        <v>20</v>
      </c>
      <c r="E104" s="1">
        <v>20</v>
      </c>
      <c r="F104" s="1">
        <v>20</v>
      </c>
      <c r="G104" s="1">
        <v>0</v>
      </c>
      <c r="H104" s="1">
        <v>0</v>
      </c>
      <c r="I104" s="1">
        <v>0</v>
      </c>
      <c r="J104" s="1">
        <v>0</v>
      </c>
      <c r="K104" s="3">
        <f t="shared" si="0"/>
        <v>80</v>
      </c>
      <c r="L104" s="3">
        <f t="shared" si="5"/>
        <v>80</v>
      </c>
      <c r="M104" s="1"/>
      <c r="N104" s="1" t="s">
        <v>324</v>
      </c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6.5" customHeight="1">
      <c r="A105" s="1" t="s">
        <v>182</v>
      </c>
      <c r="B105" s="1" t="s">
        <v>125</v>
      </c>
      <c r="C105" s="1">
        <v>20</v>
      </c>
      <c r="D105" s="1">
        <v>20</v>
      </c>
      <c r="E105" s="1">
        <v>20</v>
      </c>
      <c r="F105" s="1">
        <v>20</v>
      </c>
      <c r="G105" s="1">
        <v>5</v>
      </c>
      <c r="H105" s="1">
        <v>5</v>
      </c>
      <c r="I105" s="1">
        <v>5</v>
      </c>
      <c r="J105" s="1">
        <v>5</v>
      </c>
      <c r="K105" s="3">
        <f t="shared" si="0"/>
        <v>100</v>
      </c>
      <c r="L105" s="3">
        <f t="shared" si="5"/>
        <v>100</v>
      </c>
      <c r="M105" s="1"/>
      <c r="N105" s="1" t="s">
        <v>162</v>
      </c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6.5" customHeight="1">
      <c r="A106" s="1" t="s">
        <v>183</v>
      </c>
      <c r="B106" s="1" t="s">
        <v>125</v>
      </c>
      <c r="C106" s="1">
        <v>20</v>
      </c>
      <c r="D106" s="1">
        <v>20</v>
      </c>
      <c r="E106" s="1">
        <v>20</v>
      </c>
      <c r="F106" s="1">
        <v>20</v>
      </c>
      <c r="G106" s="1">
        <v>5</v>
      </c>
      <c r="H106" s="1">
        <v>5</v>
      </c>
      <c r="I106" s="1">
        <v>5</v>
      </c>
      <c r="J106" s="1">
        <v>5</v>
      </c>
      <c r="K106" s="3">
        <f t="shared" si="0"/>
        <v>100</v>
      </c>
      <c r="L106" s="3">
        <f t="shared" si="5"/>
        <v>100</v>
      </c>
      <c r="M106" s="1"/>
      <c r="N106" s="1" t="s">
        <v>162</v>
      </c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6.5" customHeight="1">
      <c r="A107" s="1" t="s">
        <v>184</v>
      </c>
      <c r="B107" s="1" t="s">
        <v>125</v>
      </c>
      <c r="C107" s="1">
        <v>20</v>
      </c>
      <c r="D107" s="1">
        <v>20</v>
      </c>
      <c r="E107" s="1">
        <v>20</v>
      </c>
      <c r="F107" s="1">
        <v>20</v>
      </c>
      <c r="G107" s="1">
        <v>5</v>
      </c>
      <c r="H107" s="1">
        <v>5</v>
      </c>
      <c r="I107" s="1">
        <v>5</v>
      </c>
      <c r="J107" s="1">
        <v>5</v>
      </c>
      <c r="K107" s="3">
        <f t="shared" si="0"/>
        <v>100</v>
      </c>
      <c r="L107" s="3">
        <f t="shared" si="5"/>
        <v>100</v>
      </c>
      <c r="M107" s="1"/>
      <c r="N107" s="1" t="s">
        <v>294</v>
      </c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6.5" customHeight="1">
      <c r="A108" s="1" t="s">
        <v>185</v>
      </c>
      <c r="B108" s="1" t="s">
        <v>125</v>
      </c>
      <c r="C108" s="1">
        <v>20</v>
      </c>
      <c r="D108" s="1">
        <v>20</v>
      </c>
      <c r="E108" s="1">
        <v>20</v>
      </c>
      <c r="F108" s="1">
        <v>20</v>
      </c>
      <c r="G108" s="1">
        <v>5</v>
      </c>
      <c r="H108" s="1">
        <v>5</v>
      </c>
      <c r="I108" s="1">
        <v>5</v>
      </c>
      <c r="J108" s="1">
        <v>3</v>
      </c>
      <c r="K108" s="3">
        <f t="shared" si="0"/>
        <v>98</v>
      </c>
      <c r="L108" s="3">
        <f t="shared" si="5"/>
        <v>98</v>
      </c>
      <c r="M108" s="1"/>
      <c r="N108" s="1" t="s">
        <v>325</v>
      </c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6.5" customHeight="1">
      <c r="A109" s="1" t="s">
        <v>186</v>
      </c>
      <c r="B109" s="1" t="s">
        <v>125</v>
      </c>
      <c r="C109" s="1">
        <v>20</v>
      </c>
      <c r="D109" s="1">
        <v>20</v>
      </c>
      <c r="E109" s="1">
        <v>20</v>
      </c>
      <c r="F109" s="1">
        <v>20</v>
      </c>
      <c r="G109" s="1">
        <v>5</v>
      </c>
      <c r="H109" s="1">
        <v>5</v>
      </c>
      <c r="I109" s="1">
        <v>5</v>
      </c>
      <c r="J109" s="1">
        <v>5</v>
      </c>
      <c r="K109" s="3">
        <f t="shared" si="0"/>
        <v>100</v>
      </c>
      <c r="L109" s="3">
        <f t="shared" si="5"/>
        <v>100</v>
      </c>
      <c r="M109" s="1"/>
      <c r="N109" s="1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6.5" customHeight="1">
      <c r="A110" s="1" t="s">
        <v>187</v>
      </c>
      <c r="B110" s="1" t="s">
        <v>125</v>
      </c>
      <c r="C110" s="1">
        <v>20</v>
      </c>
      <c r="D110" s="1">
        <v>20</v>
      </c>
      <c r="E110" s="1">
        <v>20</v>
      </c>
      <c r="F110" s="1">
        <v>20</v>
      </c>
      <c r="G110" s="1">
        <v>5</v>
      </c>
      <c r="H110" s="1">
        <v>5</v>
      </c>
      <c r="I110" s="1">
        <v>5</v>
      </c>
      <c r="J110" s="1">
        <v>5</v>
      </c>
      <c r="K110" s="3">
        <f t="shared" si="0"/>
        <v>100</v>
      </c>
      <c r="L110" s="3">
        <f t="shared" si="5"/>
        <v>100</v>
      </c>
      <c r="M110" s="1"/>
      <c r="N110" s="1" t="s">
        <v>162</v>
      </c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6.5" customHeight="1">
      <c r="A111" s="1" t="s">
        <v>189</v>
      </c>
      <c r="B111" s="1" t="s">
        <v>125</v>
      </c>
      <c r="C111" s="1">
        <v>20</v>
      </c>
      <c r="D111" s="1">
        <v>20</v>
      </c>
      <c r="E111" s="1">
        <v>20</v>
      </c>
      <c r="F111" s="1">
        <v>20</v>
      </c>
      <c r="G111" s="1">
        <v>5</v>
      </c>
      <c r="H111" s="1">
        <v>5</v>
      </c>
      <c r="I111" s="1">
        <v>5</v>
      </c>
      <c r="J111" s="1">
        <v>5</v>
      </c>
      <c r="K111" s="3">
        <f t="shared" si="0"/>
        <v>100</v>
      </c>
      <c r="L111" s="3">
        <f t="shared" si="5"/>
        <v>100</v>
      </c>
      <c r="M111" s="1"/>
      <c r="N111" s="1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6.5" customHeight="1">
      <c r="A112" s="1" t="s">
        <v>191</v>
      </c>
      <c r="B112" s="1" t="s">
        <v>125</v>
      </c>
      <c r="C112" s="1">
        <v>20</v>
      </c>
      <c r="D112" s="1">
        <v>20</v>
      </c>
      <c r="E112" s="1">
        <v>20</v>
      </c>
      <c r="F112" s="1">
        <v>20</v>
      </c>
      <c r="G112" s="1">
        <v>5</v>
      </c>
      <c r="H112" s="1">
        <v>5</v>
      </c>
      <c r="I112" s="1">
        <v>5</v>
      </c>
      <c r="J112" s="1">
        <v>5</v>
      </c>
      <c r="K112" s="3">
        <f t="shared" si="0"/>
        <v>100</v>
      </c>
      <c r="L112" s="3">
        <f t="shared" si="5"/>
        <v>100</v>
      </c>
      <c r="M112" s="1"/>
      <c r="N112" s="1" t="s">
        <v>162</v>
      </c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6.5" customHeight="1">
      <c r="A113" s="1" t="s">
        <v>192</v>
      </c>
      <c r="B113" s="1" t="s">
        <v>125</v>
      </c>
      <c r="C113" s="1">
        <v>20</v>
      </c>
      <c r="D113" s="1">
        <v>20</v>
      </c>
      <c r="E113" s="1">
        <v>20</v>
      </c>
      <c r="F113" s="1">
        <v>20</v>
      </c>
      <c r="G113" s="1">
        <v>5</v>
      </c>
      <c r="H113" s="1">
        <v>5</v>
      </c>
      <c r="I113" s="1">
        <v>5</v>
      </c>
      <c r="J113" s="1">
        <v>5</v>
      </c>
      <c r="K113" s="3">
        <f t="shared" si="0"/>
        <v>100</v>
      </c>
      <c r="L113" s="3">
        <f t="shared" si="5"/>
        <v>100</v>
      </c>
      <c r="M113" s="1"/>
      <c r="N113" s="1" t="s">
        <v>162</v>
      </c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6.5" customHeight="1">
      <c r="A114" s="1" t="s">
        <v>193</v>
      </c>
      <c r="B114" s="1" t="s">
        <v>125</v>
      </c>
      <c r="C114" s="1">
        <v>20</v>
      </c>
      <c r="D114" s="1">
        <v>20</v>
      </c>
      <c r="E114" s="1">
        <v>20</v>
      </c>
      <c r="F114" s="1">
        <v>20</v>
      </c>
      <c r="G114" s="1">
        <v>5</v>
      </c>
      <c r="H114" s="1">
        <v>5</v>
      </c>
      <c r="I114" s="1">
        <v>5</v>
      </c>
      <c r="J114" s="1">
        <v>5</v>
      </c>
      <c r="K114" s="3">
        <f t="shared" si="0"/>
        <v>100</v>
      </c>
      <c r="L114" s="3">
        <f t="shared" si="5"/>
        <v>100</v>
      </c>
      <c r="M114" s="1"/>
      <c r="N114" s="1" t="s">
        <v>291</v>
      </c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6.5" customHeight="1">
      <c r="A115" s="1" t="s">
        <v>194</v>
      </c>
      <c r="B115" s="1" t="s">
        <v>125</v>
      </c>
      <c r="C115" s="1">
        <v>20</v>
      </c>
      <c r="D115" s="1">
        <v>20</v>
      </c>
      <c r="E115" s="1">
        <v>20</v>
      </c>
      <c r="F115" s="1">
        <v>20</v>
      </c>
      <c r="G115" s="1">
        <v>5</v>
      </c>
      <c r="H115" s="1">
        <v>5</v>
      </c>
      <c r="I115" s="1">
        <v>5</v>
      </c>
      <c r="J115" s="1">
        <v>0</v>
      </c>
      <c r="K115" s="3">
        <f t="shared" si="0"/>
        <v>95</v>
      </c>
      <c r="L115" s="3">
        <f t="shared" si="5"/>
        <v>95</v>
      </c>
      <c r="M115" s="1"/>
      <c r="N115" s="1" t="s">
        <v>298</v>
      </c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6.5" customHeight="1">
      <c r="A116" s="1" t="s">
        <v>196</v>
      </c>
      <c r="B116" s="1" t="s">
        <v>125</v>
      </c>
      <c r="C116" s="1">
        <v>20</v>
      </c>
      <c r="D116" s="1">
        <v>20</v>
      </c>
      <c r="E116" s="1">
        <v>20</v>
      </c>
      <c r="F116" s="1">
        <v>20</v>
      </c>
      <c r="G116" s="1">
        <v>5</v>
      </c>
      <c r="H116" s="1">
        <v>5</v>
      </c>
      <c r="I116" s="1">
        <v>5</v>
      </c>
      <c r="J116" s="1">
        <v>5</v>
      </c>
      <c r="K116" s="3">
        <f t="shared" si="0"/>
        <v>100</v>
      </c>
      <c r="L116" s="3">
        <f t="shared" si="5"/>
        <v>100</v>
      </c>
      <c r="M116" s="1"/>
      <c r="N116" s="1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6.5" customHeight="1">
      <c r="A117" s="1" t="s">
        <v>197</v>
      </c>
      <c r="B117" s="1" t="s">
        <v>125</v>
      </c>
      <c r="C117" s="1"/>
      <c r="D117" s="1">
        <v>20</v>
      </c>
      <c r="E117" s="1"/>
      <c r="F117" s="1">
        <v>20</v>
      </c>
      <c r="G117" s="1"/>
      <c r="H117" s="1"/>
      <c r="I117" s="1"/>
      <c r="J117" s="1"/>
      <c r="K117" s="3">
        <f t="shared" si="0"/>
        <v>40</v>
      </c>
      <c r="L117" s="3">
        <f>K117*0.5</f>
        <v>20</v>
      </c>
      <c r="M117" s="6" t="s">
        <v>307</v>
      </c>
      <c r="N117" s="1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6.5" customHeight="1">
      <c r="A118" s="1" t="s">
        <v>198</v>
      </c>
      <c r="B118" s="1" t="s">
        <v>125</v>
      </c>
      <c r="C118" s="1">
        <v>20</v>
      </c>
      <c r="D118" s="1">
        <v>20</v>
      </c>
      <c r="E118" s="1">
        <v>20</v>
      </c>
      <c r="F118" s="1">
        <v>20</v>
      </c>
      <c r="G118" s="1">
        <v>5</v>
      </c>
      <c r="H118" s="1">
        <v>5</v>
      </c>
      <c r="I118" s="1">
        <v>5</v>
      </c>
      <c r="J118" s="1">
        <v>0</v>
      </c>
      <c r="K118" s="3">
        <f t="shared" si="0"/>
        <v>95</v>
      </c>
      <c r="L118" s="3">
        <f t="shared" ref="L118:L148" si="6">K118</f>
        <v>95</v>
      </c>
      <c r="M118" s="1"/>
      <c r="N118" s="1" t="s">
        <v>326</v>
      </c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6.5" customHeight="1">
      <c r="A119" s="1" t="s">
        <v>199</v>
      </c>
      <c r="B119" s="1" t="s">
        <v>125</v>
      </c>
      <c r="C119" s="1">
        <v>20</v>
      </c>
      <c r="D119" s="1">
        <v>20</v>
      </c>
      <c r="E119" s="1">
        <v>20</v>
      </c>
      <c r="F119" s="1">
        <v>20</v>
      </c>
      <c r="G119" s="1">
        <v>5</v>
      </c>
      <c r="H119" s="1">
        <v>5</v>
      </c>
      <c r="I119" s="1">
        <v>5</v>
      </c>
      <c r="J119" s="1">
        <v>5</v>
      </c>
      <c r="K119" s="3">
        <f t="shared" si="0"/>
        <v>100</v>
      </c>
      <c r="L119" s="3">
        <f t="shared" si="6"/>
        <v>100</v>
      </c>
      <c r="M119" s="1"/>
      <c r="N119" s="1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6.5" customHeight="1">
      <c r="A120" s="1" t="s">
        <v>200</v>
      </c>
      <c r="B120" s="1" t="s">
        <v>125</v>
      </c>
      <c r="C120" s="1">
        <v>20</v>
      </c>
      <c r="D120" s="1">
        <v>20</v>
      </c>
      <c r="E120" s="1">
        <v>20</v>
      </c>
      <c r="F120" s="1">
        <v>20</v>
      </c>
      <c r="G120" s="1">
        <v>5</v>
      </c>
      <c r="H120" s="1">
        <v>5</v>
      </c>
      <c r="I120" s="1">
        <v>5</v>
      </c>
      <c r="J120" s="1">
        <v>5</v>
      </c>
      <c r="K120" s="3">
        <f t="shared" si="0"/>
        <v>100</v>
      </c>
      <c r="L120" s="3">
        <f t="shared" si="6"/>
        <v>100</v>
      </c>
      <c r="M120" s="1"/>
      <c r="N120" s="1" t="s">
        <v>162</v>
      </c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6.5" customHeight="1">
      <c r="A121" s="1" t="s">
        <v>201</v>
      </c>
      <c r="B121" s="1" t="s">
        <v>125</v>
      </c>
      <c r="C121" s="1">
        <v>20</v>
      </c>
      <c r="D121" s="1">
        <v>20</v>
      </c>
      <c r="E121" s="1">
        <v>20</v>
      </c>
      <c r="F121" s="1">
        <v>20</v>
      </c>
      <c r="G121" s="1">
        <v>5</v>
      </c>
      <c r="H121" s="1">
        <v>5</v>
      </c>
      <c r="I121" s="1">
        <v>5</v>
      </c>
      <c r="J121" s="1">
        <v>5</v>
      </c>
      <c r="K121" s="3">
        <f t="shared" si="0"/>
        <v>100</v>
      </c>
      <c r="L121" s="3">
        <f t="shared" si="6"/>
        <v>100</v>
      </c>
      <c r="M121" s="1"/>
      <c r="N121" s="1" t="s">
        <v>298</v>
      </c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6.5" customHeight="1">
      <c r="A122" s="1" t="s">
        <v>202</v>
      </c>
      <c r="B122" s="1" t="s">
        <v>125</v>
      </c>
      <c r="C122" s="1">
        <v>20</v>
      </c>
      <c r="D122" s="1">
        <v>20</v>
      </c>
      <c r="E122" s="1">
        <v>20</v>
      </c>
      <c r="F122" s="1">
        <v>20</v>
      </c>
      <c r="G122" s="1">
        <v>5</v>
      </c>
      <c r="H122" s="1">
        <v>5</v>
      </c>
      <c r="I122" s="1">
        <v>5</v>
      </c>
      <c r="J122" s="1">
        <v>5</v>
      </c>
      <c r="K122" s="3">
        <f t="shared" si="0"/>
        <v>100</v>
      </c>
      <c r="L122" s="3">
        <f t="shared" si="6"/>
        <v>100</v>
      </c>
      <c r="M122" s="1"/>
      <c r="N122" s="1" t="s">
        <v>162</v>
      </c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6.5" customHeight="1">
      <c r="A123" s="1" t="s">
        <v>203</v>
      </c>
      <c r="B123" s="1" t="s">
        <v>125</v>
      </c>
      <c r="C123" s="1">
        <v>20</v>
      </c>
      <c r="D123" s="1">
        <v>20</v>
      </c>
      <c r="E123" s="1">
        <v>20</v>
      </c>
      <c r="F123" s="1">
        <v>20</v>
      </c>
      <c r="G123" s="1">
        <v>5</v>
      </c>
      <c r="H123" s="1">
        <v>5</v>
      </c>
      <c r="I123" s="1">
        <v>5</v>
      </c>
      <c r="J123" s="1">
        <v>5</v>
      </c>
      <c r="K123" s="3">
        <f t="shared" si="0"/>
        <v>100</v>
      </c>
      <c r="L123" s="3">
        <f t="shared" si="6"/>
        <v>100</v>
      </c>
      <c r="M123" s="1"/>
      <c r="N123" s="1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6.5" customHeight="1">
      <c r="A124" s="1" t="s">
        <v>204</v>
      </c>
      <c r="B124" s="1" t="s">
        <v>125</v>
      </c>
      <c r="C124" s="1">
        <v>20</v>
      </c>
      <c r="D124" s="1">
        <v>20</v>
      </c>
      <c r="E124" s="1">
        <v>20</v>
      </c>
      <c r="F124" s="1">
        <v>20</v>
      </c>
      <c r="G124" s="1">
        <v>5</v>
      </c>
      <c r="H124" s="1">
        <v>5</v>
      </c>
      <c r="I124" s="1">
        <v>5</v>
      </c>
      <c r="J124" s="1">
        <v>5</v>
      </c>
      <c r="K124" s="3">
        <f t="shared" si="0"/>
        <v>100</v>
      </c>
      <c r="L124" s="3">
        <f t="shared" si="6"/>
        <v>100</v>
      </c>
      <c r="M124" s="1"/>
      <c r="N124" s="1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6.5" customHeight="1">
      <c r="A125" s="1" t="s">
        <v>205</v>
      </c>
      <c r="B125" s="1" t="s">
        <v>125</v>
      </c>
      <c r="C125" s="1">
        <v>20</v>
      </c>
      <c r="D125" s="1">
        <v>20</v>
      </c>
      <c r="E125" s="1">
        <v>20</v>
      </c>
      <c r="F125" s="1">
        <v>20</v>
      </c>
      <c r="G125" s="1">
        <v>5</v>
      </c>
      <c r="H125" s="1">
        <v>5</v>
      </c>
      <c r="I125" s="1">
        <v>5</v>
      </c>
      <c r="J125" s="1">
        <v>5</v>
      </c>
      <c r="K125" s="3">
        <f t="shared" si="0"/>
        <v>100</v>
      </c>
      <c r="L125" s="3">
        <f t="shared" si="6"/>
        <v>100</v>
      </c>
      <c r="M125" s="1"/>
      <c r="N125" s="1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6.5" customHeight="1">
      <c r="A126" s="1" t="s">
        <v>206</v>
      </c>
      <c r="B126" s="1" t="s">
        <v>125</v>
      </c>
      <c r="C126" s="1">
        <v>20</v>
      </c>
      <c r="D126" s="1">
        <v>20</v>
      </c>
      <c r="E126" s="1">
        <v>20</v>
      </c>
      <c r="F126" s="1">
        <v>20</v>
      </c>
      <c r="G126" s="1">
        <v>5</v>
      </c>
      <c r="H126" s="1">
        <v>5</v>
      </c>
      <c r="I126" s="1">
        <v>5</v>
      </c>
      <c r="J126" s="1">
        <v>3</v>
      </c>
      <c r="K126" s="3">
        <f t="shared" si="0"/>
        <v>98</v>
      </c>
      <c r="L126" s="3">
        <f t="shared" si="6"/>
        <v>98</v>
      </c>
      <c r="M126" s="1"/>
      <c r="N126" s="1" t="s">
        <v>327</v>
      </c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6.5" customHeight="1">
      <c r="A127" s="1" t="s">
        <v>207</v>
      </c>
      <c r="B127" s="1" t="s">
        <v>125</v>
      </c>
      <c r="C127" s="1">
        <v>20</v>
      </c>
      <c r="D127" s="1">
        <v>20</v>
      </c>
      <c r="E127" s="1">
        <v>20</v>
      </c>
      <c r="F127" s="1">
        <v>20</v>
      </c>
      <c r="G127" s="1">
        <v>5</v>
      </c>
      <c r="H127" s="1">
        <v>5</v>
      </c>
      <c r="I127" s="1">
        <v>5</v>
      </c>
      <c r="J127" s="1">
        <v>0</v>
      </c>
      <c r="K127" s="3">
        <f t="shared" si="0"/>
        <v>95</v>
      </c>
      <c r="L127" s="3">
        <f t="shared" si="6"/>
        <v>95</v>
      </c>
      <c r="M127" s="1"/>
      <c r="N127" s="1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6.5" customHeight="1">
      <c r="A128" s="1" t="s">
        <v>208</v>
      </c>
      <c r="B128" s="1" t="s">
        <v>125</v>
      </c>
      <c r="C128" s="1">
        <v>20</v>
      </c>
      <c r="D128" s="1">
        <v>20</v>
      </c>
      <c r="E128" s="1">
        <v>20</v>
      </c>
      <c r="F128" s="1">
        <v>20</v>
      </c>
      <c r="G128" s="1">
        <v>5</v>
      </c>
      <c r="H128" s="1">
        <v>5</v>
      </c>
      <c r="I128" s="1">
        <v>5</v>
      </c>
      <c r="J128" s="1">
        <v>0</v>
      </c>
      <c r="K128" s="3">
        <f t="shared" si="0"/>
        <v>95</v>
      </c>
      <c r="L128" s="3">
        <f t="shared" si="6"/>
        <v>95</v>
      </c>
      <c r="M128" s="1"/>
      <c r="N128" s="1" t="s">
        <v>298</v>
      </c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6.5" customHeight="1">
      <c r="A129" s="1" t="s">
        <v>210</v>
      </c>
      <c r="B129" s="1" t="s">
        <v>125</v>
      </c>
      <c r="C129" s="1">
        <v>20</v>
      </c>
      <c r="D129" s="1">
        <v>20</v>
      </c>
      <c r="E129" s="1">
        <v>20</v>
      </c>
      <c r="F129" s="1">
        <v>20</v>
      </c>
      <c r="G129" s="1">
        <v>0</v>
      </c>
      <c r="H129" s="1">
        <v>0</v>
      </c>
      <c r="I129" s="1">
        <v>0</v>
      </c>
      <c r="J129" s="1">
        <v>0</v>
      </c>
      <c r="K129" s="3">
        <f t="shared" si="0"/>
        <v>80</v>
      </c>
      <c r="L129" s="3">
        <f t="shared" si="6"/>
        <v>80</v>
      </c>
      <c r="M129" s="1"/>
      <c r="N129" s="1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6.5" customHeight="1">
      <c r="A130" s="1" t="s">
        <v>211</v>
      </c>
      <c r="B130" s="1" t="s">
        <v>125</v>
      </c>
      <c r="C130" s="1">
        <v>20</v>
      </c>
      <c r="D130" s="1">
        <v>20</v>
      </c>
      <c r="E130" s="1">
        <v>20</v>
      </c>
      <c r="F130" s="1">
        <v>20</v>
      </c>
      <c r="G130" s="1">
        <v>5</v>
      </c>
      <c r="H130" s="1">
        <v>5</v>
      </c>
      <c r="I130" s="1">
        <v>5</v>
      </c>
      <c r="J130" s="1">
        <v>5</v>
      </c>
      <c r="K130" s="3">
        <f t="shared" si="0"/>
        <v>100</v>
      </c>
      <c r="L130" s="3">
        <f t="shared" si="6"/>
        <v>100</v>
      </c>
      <c r="M130" s="1"/>
      <c r="N130" s="1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6.5" customHeight="1">
      <c r="A131" s="1" t="s">
        <v>213</v>
      </c>
      <c r="B131" s="1" t="s">
        <v>125</v>
      </c>
      <c r="C131" s="1">
        <v>20</v>
      </c>
      <c r="D131" s="1">
        <v>20</v>
      </c>
      <c r="E131" s="1">
        <v>20</v>
      </c>
      <c r="F131" s="1">
        <v>20</v>
      </c>
      <c r="G131" s="1">
        <v>5</v>
      </c>
      <c r="H131" s="1">
        <v>5</v>
      </c>
      <c r="I131" s="1">
        <v>5</v>
      </c>
      <c r="J131" s="1">
        <v>5</v>
      </c>
      <c r="K131" s="3">
        <f t="shared" si="0"/>
        <v>100</v>
      </c>
      <c r="L131" s="3">
        <f t="shared" si="6"/>
        <v>100</v>
      </c>
      <c r="M131" s="1"/>
      <c r="N131" s="1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6.5" customHeight="1">
      <c r="A132" s="1" t="s">
        <v>214</v>
      </c>
      <c r="B132" s="1" t="s">
        <v>125</v>
      </c>
      <c r="C132" s="1">
        <v>20</v>
      </c>
      <c r="D132" s="1">
        <v>20</v>
      </c>
      <c r="E132" s="1">
        <v>20</v>
      </c>
      <c r="F132" s="1">
        <v>20</v>
      </c>
      <c r="G132" s="1">
        <v>5</v>
      </c>
      <c r="H132" s="1">
        <v>5</v>
      </c>
      <c r="I132" s="1">
        <v>5</v>
      </c>
      <c r="J132" s="1">
        <v>5</v>
      </c>
      <c r="K132" s="3">
        <f t="shared" si="0"/>
        <v>100</v>
      </c>
      <c r="L132" s="3">
        <f t="shared" si="6"/>
        <v>100</v>
      </c>
      <c r="M132" s="1"/>
      <c r="N132" s="1" t="s">
        <v>328</v>
      </c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6.5" customHeight="1">
      <c r="A133" s="1" t="s">
        <v>215</v>
      </c>
      <c r="B133" s="1" t="s">
        <v>125</v>
      </c>
      <c r="C133" s="1">
        <v>20</v>
      </c>
      <c r="D133" s="1">
        <v>20</v>
      </c>
      <c r="E133" s="1">
        <v>20</v>
      </c>
      <c r="F133" s="1">
        <v>20</v>
      </c>
      <c r="G133" s="1">
        <v>5</v>
      </c>
      <c r="H133" s="1">
        <v>5</v>
      </c>
      <c r="I133" s="1">
        <v>5</v>
      </c>
      <c r="J133" s="1">
        <v>5</v>
      </c>
      <c r="K133" s="3">
        <f t="shared" si="0"/>
        <v>100</v>
      </c>
      <c r="L133" s="3">
        <f t="shared" si="6"/>
        <v>100</v>
      </c>
      <c r="M133" s="1"/>
      <c r="N133" s="1" t="s">
        <v>294</v>
      </c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6.5" customHeight="1">
      <c r="A134" s="1" t="s">
        <v>217</v>
      </c>
      <c r="B134" s="1" t="s">
        <v>125</v>
      </c>
      <c r="C134" s="1">
        <v>20</v>
      </c>
      <c r="D134" s="1">
        <v>20</v>
      </c>
      <c r="E134" s="1">
        <v>20</v>
      </c>
      <c r="F134" s="1">
        <v>20</v>
      </c>
      <c r="G134" s="1">
        <v>5</v>
      </c>
      <c r="H134" s="1">
        <v>5</v>
      </c>
      <c r="I134" s="1">
        <v>5</v>
      </c>
      <c r="J134" s="1">
        <v>5</v>
      </c>
      <c r="K134" s="3">
        <f t="shared" si="0"/>
        <v>100</v>
      </c>
      <c r="L134" s="3">
        <f t="shared" si="6"/>
        <v>100</v>
      </c>
      <c r="M134" s="1"/>
      <c r="N134" s="1" t="s">
        <v>294</v>
      </c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6.5" customHeight="1">
      <c r="A135" s="1" t="s">
        <v>219</v>
      </c>
      <c r="B135" s="1" t="s">
        <v>125</v>
      </c>
      <c r="C135" s="1">
        <v>18</v>
      </c>
      <c r="D135" s="1">
        <v>20</v>
      </c>
      <c r="E135" s="1">
        <v>20</v>
      </c>
      <c r="F135" s="1">
        <v>20</v>
      </c>
      <c r="G135" s="1">
        <v>5</v>
      </c>
      <c r="H135" s="1">
        <v>5</v>
      </c>
      <c r="I135" s="1">
        <v>5</v>
      </c>
      <c r="J135" s="1">
        <v>5</v>
      </c>
      <c r="K135" s="3">
        <f t="shared" si="0"/>
        <v>98</v>
      </c>
      <c r="L135" s="3">
        <f t="shared" si="6"/>
        <v>98</v>
      </c>
      <c r="M135" s="1"/>
      <c r="N135" s="1" t="s">
        <v>329</v>
      </c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6.5" customHeight="1">
      <c r="A136" s="1" t="s">
        <v>221</v>
      </c>
      <c r="B136" s="1" t="s">
        <v>125</v>
      </c>
      <c r="C136" s="1">
        <v>20</v>
      </c>
      <c r="D136" s="1">
        <v>20</v>
      </c>
      <c r="E136" s="1">
        <v>20</v>
      </c>
      <c r="F136" s="1">
        <v>20</v>
      </c>
      <c r="G136" s="1">
        <v>5</v>
      </c>
      <c r="H136" s="1">
        <v>5</v>
      </c>
      <c r="I136" s="1">
        <v>5</v>
      </c>
      <c r="J136" s="1">
        <v>5</v>
      </c>
      <c r="K136" s="3">
        <f t="shared" si="0"/>
        <v>100</v>
      </c>
      <c r="L136" s="3">
        <f t="shared" si="6"/>
        <v>100</v>
      </c>
      <c r="M136" s="1"/>
      <c r="N136" s="1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6.5" customHeight="1">
      <c r="A137" s="1" t="s">
        <v>222</v>
      </c>
      <c r="B137" s="1" t="s">
        <v>125</v>
      </c>
      <c r="C137" s="1">
        <v>20</v>
      </c>
      <c r="D137" s="1">
        <v>20</v>
      </c>
      <c r="E137" s="1">
        <v>20</v>
      </c>
      <c r="F137" s="1">
        <v>20</v>
      </c>
      <c r="G137" s="1">
        <v>5</v>
      </c>
      <c r="H137" s="1">
        <v>5</v>
      </c>
      <c r="I137" s="1">
        <v>5</v>
      </c>
      <c r="J137" s="1">
        <v>5</v>
      </c>
      <c r="K137" s="3">
        <f t="shared" si="0"/>
        <v>100</v>
      </c>
      <c r="L137" s="3">
        <f t="shared" si="6"/>
        <v>100</v>
      </c>
      <c r="M137" s="1"/>
      <c r="N137" s="1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6.5" customHeight="1">
      <c r="A138" s="1" t="s">
        <v>224</v>
      </c>
      <c r="B138" s="1" t="s">
        <v>125</v>
      </c>
      <c r="C138" s="1">
        <v>20</v>
      </c>
      <c r="D138" s="1">
        <v>20</v>
      </c>
      <c r="E138" s="1">
        <v>20</v>
      </c>
      <c r="F138" s="1">
        <v>20</v>
      </c>
      <c r="G138" s="1">
        <v>5</v>
      </c>
      <c r="H138" s="1">
        <v>5</v>
      </c>
      <c r="I138" s="1">
        <v>0</v>
      </c>
      <c r="J138" s="1">
        <v>0</v>
      </c>
      <c r="K138" s="3">
        <f t="shared" si="0"/>
        <v>90</v>
      </c>
      <c r="L138" s="3">
        <f t="shared" si="6"/>
        <v>90</v>
      </c>
      <c r="M138" s="1"/>
      <c r="N138" s="1" t="s">
        <v>291</v>
      </c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6.5" customHeight="1">
      <c r="A139" s="1" t="s">
        <v>226</v>
      </c>
      <c r="B139" s="1" t="s">
        <v>227</v>
      </c>
      <c r="C139" s="9">
        <v>20</v>
      </c>
      <c r="D139" s="1">
        <v>20</v>
      </c>
      <c r="E139" s="9">
        <v>20</v>
      </c>
      <c r="F139" s="1">
        <v>20</v>
      </c>
      <c r="G139" s="9">
        <v>5</v>
      </c>
      <c r="H139" s="9">
        <v>5</v>
      </c>
      <c r="I139" s="9">
        <v>5</v>
      </c>
      <c r="J139" s="9">
        <v>5</v>
      </c>
      <c r="K139" s="3">
        <f t="shared" si="0"/>
        <v>100</v>
      </c>
      <c r="L139" s="3">
        <f t="shared" si="6"/>
        <v>100</v>
      </c>
      <c r="M139" s="6"/>
      <c r="N139" s="9" t="s">
        <v>102</v>
      </c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6.5" customHeight="1">
      <c r="A140" s="1" t="s">
        <v>229</v>
      </c>
      <c r="B140" s="1" t="s">
        <v>227</v>
      </c>
      <c r="C140" s="1">
        <v>20</v>
      </c>
      <c r="D140" s="1">
        <v>20</v>
      </c>
      <c r="E140" s="1">
        <v>20</v>
      </c>
      <c r="F140" s="1">
        <v>20</v>
      </c>
      <c r="G140" s="1">
        <v>5</v>
      </c>
      <c r="H140" s="1">
        <v>5</v>
      </c>
      <c r="I140" s="1">
        <v>5</v>
      </c>
      <c r="J140" s="1">
        <v>5</v>
      </c>
      <c r="K140" s="3">
        <f t="shared" si="0"/>
        <v>100</v>
      </c>
      <c r="L140" s="3">
        <f t="shared" si="6"/>
        <v>100</v>
      </c>
      <c r="M140" s="1"/>
      <c r="N140" s="1" t="s">
        <v>212</v>
      </c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6.5" customHeight="1">
      <c r="A141" s="1" t="s">
        <v>230</v>
      </c>
      <c r="B141" s="1" t="s">
        <v>227</v>
      </c>
      <c r="C141" s="1">
        <v>20</v>
      </c>
      <c r="D141" s="1">
        <v>20</v>
      </c>
      <c r="E141" s="1">
        <v>20</v>
      </c>
      <c r="F141" s="1">
        <v>20</v>
      </c>
      <c r="G141" s="1">
        <v>5</v>
      </c>
      <c r="H141" s="1">
        <v>5</v>
      </c>
      <c r="I141" s="1">
        <v>5</v>
      </c>
      <c r="J141" s="1">
        <v>5</v>
      </c>
      <c r="K141" s="3">
        <f t="shared" si="0"/>
        <v>100</v>
      </c>
      <c r="L141" s="3">
        <f t="shared" si="6"/>
        <v>100</v>
      </c>
      <c r="M141" s="1"/>
      <c r="N141" s="1" t="s">
        <v>294</v>
      </c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6.5" customHeight="1">
      <c r="A142" s="1" t="s">
        <v>231</v>
      </c>
      <c r="B142" s="1" t="s">
        <v>232</v>
      </c>
      <c r="C142" s="1">
        <v>20</v>
      </c>
      <c r="D142" s="1">
        <v>20</v>
      </c>
      <c r="E142" s="1">
        <v>20</v>
      </c>
      <c r="F142" s="1">
        <v>20</v>
      </c>
      <c r="G142" s="1">
        <v>5</v>
      </c>
      <c r="H142" s="1">
        <v>5</v>
      </c>
      <c r="I142" s="1">
        <v>5</v>
      </c>
      <c r="J142" s="1">
        <v>0</v>
      </c>
      <c r="K142" s="3">
        <f t="shared" si="0"/>
        <v>95</v>
      </c>
      <c r="L142" s="3">
        <f t="shared" si="6"/>
        <v>95</v>
      </c>
      <c r="M142" s="1"/>
      <c r="N142" s="1" t="s">
        <v>323</v>
      </c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6.5" customHeight="1">
      <c r="A143" s="1" t="s">
        <v>233</v>
      </c>
      <c r="B143" s="1" t="s">
        <v>232</v>
      </c>
      <c r="C143" s="1">
        <v>20</v>
      </c>
      <c r="D143" s="1">
        <v>20</v>
      </c>
      <c r="E143" s="1">
        <v>20</v>
      </c>
      <c r="F143" s="1">
        <v>20</v>
      </c>
      <c r="G143" s="1">
        <v>5</v>
      </c>
      <c r="H143" s="1">
        <v>5</v>
      </c>
      <c r="I143" s="1">
        <v>5</v>
      </c>
      <c r="J143" s="1">
        <v>5</v>
      </c>
      <c r="K143" s="3">
        <f t="shared" si="0"/>
        <v>100</v>
      </c>
      <c r="L143" s="3">
        <f t="shared" si="6"/>
        <v>100</v>
      </c>
      <c r="M143" s="1"/>
      <c r="N143" s="1" t="s">
        <v>102</v>
      </c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6.5" customHeight="1">
      <c r="A144" s="1" t="s">
        <v>234</v>
      </c>
      <c r="B144" s="1" t="s">
        <v>232</v>
      </c>
      <c r="C144" s="1">
        <v>20</v>
      </c>
      <c r="D144" s="1">
        <v>20</v>
      </c>
      <c r="E144" s="1">
        <v>20</v>
      </c>
      <c r="F144" s="1">
        <v>20</v>
      </c>
      <c r="G144" s="1">
        <v>5</v>
      </c>
      <c r="H144" s="1">
        <v>5</v>
      </c>
      <c r="I144" s="1">
        <v>5</v>
      </c>
      <c r="J144" s="1">
        <v>5</v>
      </c>
      <c r="K144" s="3">
        <f t="shared" si="0"/>
        <v>100</v>
      </c>
      <c r="L144" s="3">
        <f t="shared" si="6"/>
        <v>100</v>
      </c>
      <c r="M144" s="1"/>
      <c r="N144" s="1" t="s">
        <v>328</v>
      </c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6.5" customHeight="1">
      <c r="A145" s="1" t="s">
        <v>236</v>
      </c>
      <c r="B145" s="1" t="s">
        <v>232</v>
      </c>
      <c r="C145" s="1">
        <v>20</v>
      </c>
      <c r="D145" s="1">
        <v>20</v>
      </c>
      <c r="E145" s="1">
        <v>20</v>
      </c>
      <c r="F145" s="1">
        <v>20</v>
      </c>
      <c r="G145" s="1">
        <v>5</v>
      </c>
      <c r="H145" s="1">
        <v>5</v>
      </c>
      <c r="I145" s="1">
        <v>5</v>
      </c>
      <c r="J145" s="1">
        <v>5</v>
      </c>
      <c r="K145" s="3">
        <f t="shared" si="0"/>
        <v>100</v>
      </c>
      <c r="L145" s="3">
        <f t="shared" si="6"/>
        <v>100</v>
      </c>
      <c r="M145" s="1"/>
      <c r="N145" s="1" t="s">
        <v>328</v>
      </c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6.5" customHeight="1">
      <c r="A146" s="1" t="s">
        <v>237</v>
      </c>
      <c r="B146" s="1" t="s">
        <v>232</v>
      </c>
      <c r="C146" s="1">
        <v>20</v>
      </c>
      <c r="D146" s="1">
        <v>20</v>
      </c>
      <c r="E146" s="1">
        <v>20</v>
      </c>
      <c r="F146" s="1">
        <v>20</v>
      </c>
      <c r="G146" s="1">
        <v>5</v>
      </c>
      <c r="H146" s="1">
        <v>5</v>
      </c>
      <c r="I146" s="1">
        <v>5</v>
      </c>
      <c r="J146" s="1">
        <v>5</v>
      </c>
      <c r="K146" s="3">
        <f t="shared" si="0"/>
        <v>100</v>
      </c>
      <c r="L146" s="3">
        <f t="shared" si="6"/>
        <v>100</v>
      </c>
      <c r="M146" s="1"/>
      <c r="N146" s="1" t="s">
        <v>328</v>
      </c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6.5" customHeight="1">
      <c r="A147" s="1" t="s">
        <v>238</v>
      </c>
      <c r="B147" s="1" t="s">
        <v>232</v>
      </c>
      <c r="C147" s="1">
        <v>20</v>
      </c>
      <c r="D147" s="1">
        <v>20</v>
      </c>
      <c r="E147" s="1">
        <v>20</v>
      </c>
      <c r="F147" s="1">
        <v>20</v>
      </c>
      <c r="G147" s="1">
        <v>5</v>
      </c>
      <c r="H147" s="1">
        <v>5</v>
      </c>
      <c r="I147" s="1">
        <v>5</v>
      </c>
      <c r="J147" s="1">
        <v>5</v>
      </c>
      <c r="K147" s="3">
        <f t="shared" si="0"/>
        <v>100</v>
      </c>
      <c r="L147" s="3">
        <f t="shared" si="6"/>
        <v>100</v>
      </c>
      <c r="M147" s="1"/>
      <c r="N147" s="1" t="s">
        <v>328</v>
      </c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6.5" customHeight="1">
      <c r="A148" s="1" t="s">
        <v>239</v>
      </c>
      <c r="B148" s="1" t="s">
        <v>232</v>
      </c>
      <c r="C148" s="1">
        <v>20</v>
      </c>
      <c r="D148" s="1">
        <v>20</v>
      </c>
      <c r="E148" s="1">
        <v>15</v>
      </c>
      <c r="F148" s="1">
        <v>20</v>
      </c>
      <c r="G148" s="1">
        <v>5</v>
      </c>
      <c r="H148" s="1">
        <v>0</v>
      </c>
      <c r="I148" s="1">
        <v>0</v>
      </c>
      <c r="J148" s="1">
        <v>0</v>
      </c>
      <c r="K148" s="3">
        <f t="shared" si="0"/>
        <v>80</v>
      </c>
      <c r="L148" s="3">
        <f t="shared" si="6"/>
        <v>80</v>
      </c>
      <c r="M148" s="1"/>
      <c r="N148" s="1" t="s">
        <v>291</v>
      </c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6.5" customHeight="1">
      <c r="A149" s="1" t="s">
        <v>241</v>
      </c>
      <c r="B149" s="1" t="s">
        <v>232</v>
      </c>
      <c r="C149" s="1"/>
      <c r="D149" s="1">
        <v>20</v>
      </c>
      <c r="E149" s="1"/>
      <c r="F149" s="1">
        <v>20</v>
      </c>
      <c r="G149" s="1"/>
      <c r="H149" s="1"/>
      <c r="I149" s="1"/>
      <c r="J149" s="1"/>
      <c r="K149" s="3">
        <f t="shared" si="0"/>
        <v>40</v>
      </c>
      <c r="L149" s="3">
        <f>K149*0.5</f>
        <v>20</v>
      </c>
      <c r="M149" s="6" t="s">
        <v>307</v>
      </c>
      <c r="N149" s="1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6.5" customHeight="1">
      <c r="A150" s="1" t="s">
        <v>242</v>
      </c>
      <c r="B150" s="1" t="s">
        <v>243</v>
      </c>
      <c r="C150" s="1">
        <v>20</v>
      </c>
      <c r="D150" s="1">
        <v>20</v>
      </c>
      <c r="E150" s="1">
        <v>20</v>
      </c>
      <c r="F150" s="1">
        <v>20</v>
      </c>
      <c r="G150" s="1">
        <v>5</v>
      </c>
      <c r="H150" s="1">
        <v>5</v>
      </c>
      <c r="I150" s="1">
        <v>5</v>
      </c>
      <c r="J150" s="1">
        <v>5</v>
      </c>
      <c r="K150" s="3">
        <f t="shared" si="0"/>
        <v>100</v>
      </c>
      <c r="L150" s="3">
        <f t="shared" ref="L150:L175" si="7">K150</f>
        <v>100</v>
      </c>
      <c r="M150" s="1"/>
      <c r="N150" s="1" t="s">
        <v>300</v>
      </c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6.5" customHeight="1">
      <c r="A151" s="1" t="s">
        <v>245</v>
      </c>
      <c r="B151" s="1" t="s">
        <v>243</v>
      </c>
      <c r="C151" s="1">
        <v>20</v>
      </c>
      <c r="D151" s="1">
        <v>20</v>
      </c>
      <c r="E151" s="1">
        <v>20</v>
      </c>
      <c r="F151" s="1">
        <v>20</v>
      </c>
      <c r="G151" s="1">
        <v>5</v>
      </c>
      <c r="H151" s="1">
        <v>5</v>
      </c>
      <c r="I151" s="1">
        <v>5</v>
      </c>
      <c r="J151" s="1">
        <v>5</v>
      </c>
      <c r="K151" s="3">
        <f t="shared" si="0"/>
        <v>100</v>
      </c>
      <c r="L151" s="3">
        <f t="shared" si="7"/>
        <v>100</v>
      </c>
      <c r="M151" s="1"/>
      <c r="N151" s="1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6.5" customHeight="1">
      <c r="A152" s="1" t="s">
        <v>246</v>
      </c>
      <c r="B152" s="1" t="s">
        <v>243</v>
      </c>
      <c r="C152" s="1">
        <v>20</v>
      </c>
      <c r="D152" s="1">
        <v>20</v>
      </c>
      <c r="E152" s="1">
        <v>20</v>
      </c>
      <c r="F152" s="1">
        <v>20</v>
      </c>
      <c r="G152" s="1">
        <v>5</v>
      </c>
      <c r="H152" s="1">
        <v>5</v>
      </c>
      <c r="I152" s="1">
        <v>5</v>
      </c>
      <c r="J152" s="1">
        <v>5</v>
      </c>
      <c r="K152" s="3">
        <f t="shared" si="0"/>
        <v>100</v>
      </c>
      <c r="L152" s="3">
        <f t="shared" si="7"/>
        <v>100</v>
      </c>
      <c r="M152" s="1"/>
      <c r="N152" s="1" t="s">
        <v>328</v>
      </c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6.5" customHeight="1">
      <c r="A153" s="1" t="s">
        <v>247</v>
      </c>
      <c r="B153" s="1" t="s">
        <v>243</v>
      </c>
      <c r="C153" s="1">
        <v>20</v>
      </c>
      <c r="D153" s="1">
        <v>20</v>
      </c>
      <c r="E153" s="1">
        <v>20</v>
      </c>
      <c r="F153" s="1">
        <v>20</v>
      </c>
      <c r="G153" s="1">
        <v>5</v>
      </c>
      <c r="H153" s="1">
        <v>5</v>
      </c>
      <c r="I153" s="1">
        <v>5</v>
      </c>
      <c r="J153" s="1">
        <v>5</v>
      </c>
      <c r="K153" s="3">
        <f t="shared" si="0"/>
        <v>100</v>
      </c>
      <c r="L153" s="3">
        <f t="shared" si="7"/>
        <v>100</v>
      </c>
      <c r="M153" s="1"/>
      <c r="N153" s="1" t="s">
        <v>328</v>
      </c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6.5" customHeight="1">
      <c r="A154" s="1" t="s">
        <v>248</v>
      </c>
      <c r="B154" s="1" t="s">
        <v>243</v>
      </c>
      <c r="C154" s="1">
        <v>20</v>
      </c>
      <c r="D154" s="1">
        <v>20</v>
      </c>
      <c r="E154" s="1">
        <v>20</v>
      </c>
      <c r="F154" s="1">
        <v>20</v>
      </c>
      <c r="G154" s="1">
        <v>5</v>
      </c>
      <c r="H154" s="1">
        <v>5</v>
      </c>
      <c r="I154" s="1">
        <v>5</v>
      </c>
      <c r="J154" s="1">
        <v>5</v>
      </c>
      <c r="K154" s="3">
        <f t="shared" si="0"/>
        <v>100</v>
      </c>
      <c r="L154" s="3">
        <f t="shared" si="7"/>
        <v>100</v>
      </c>
      <c r="M154" s="1"/>
      <c r="N154" s="1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6.5" customHeight="1">
      <c r="A155" s="1" t="s">
        <v>250</v>
      </c>
      <c r="B155" s="1" t="s">
        <v>243</v>
      </c>
      <c r="C155" s="1">
        <v>20</v>
      </c>
      <c r="D155" s="1">
        <v>20</v>
      </c>
      <c r="E155" s="1">
        <v>20</v>
      </c>
      <c r="F155" s="1">
        <v>20</v>
      </c>
      <c r="G155" s="1">
        <v>5</v>
      </c>
      <c r="H155" s="1">
        <v>5</v>
      </c>
      <c r="I155" s="1">
        <v>0</v>
      </c>
      <c r="J155" s="1">
        <v>0</v>
      </c>
      <c r="K155" s="3">
        <f t="shared" si="0"/>
        <v>90</v>
      </c>
      <c r="L155" s="3">
        <f t="shared" si="7"/>
        <v>90</v>
      </c>
      <c r="M155" s="1"/>
      <c r="N155" s="1" t="s">
        <v>330</v>
      </c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6.5" customHeight="1">
      <c r="A156" s="1" t="s">
        <v>252</v>
      </c>
      <c r="B156" s="1" t="s">
        <v>253</v>
      </c>
      <c r="C156" s="1">
        <v>20</v>
      </c>
      <c r="D156" s="1">
        <v>20</v>
      </c>
      <c r="E156" s="1">
        <v>20</v>
      </c>
      <c r="F156" s="1">
        <v>20</v>
      </c>
      <c r="G156" s="1">
        <v>5</v>
      </c>
      <c r="H156" s="1">
        <v>5</v>
      </c>
      <c r="I156" s="1">
        <v>5</v>
      </c>
      <c r="J156" s="1">
        <v>0</v>
      </c>
      <c r="K156" s="3">
        <f t="shared" si="0"/>
        <v>95</v>
      </c>
      <c r="L156" s="3">
        <f t="shared" si="7"/>
        <v>95</v>
      </c>
      <c r="M156" s="1"/>
      <c r="N156" s="1" t="s">
        <v>306</v>
      </c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6.5" customHeight="1">
      <c r="A157" s="1" t="s">
        <v>255</v>
      </c>
      <c r="B157" s="1" t="s">
        <v>253</v>
      </c>
      <c r="C157" s="1">
        <v>20</v>
      </c>
      <c r="D157" s="1">
        <v>20</v>
      </c>
      <c r="E157" s="1">
        <v>20</v>
      </c>
      <c r="F157" s="1">
        <v>20</v>
      </c>
      <c r="G157" s="1">
        <v>5</v>
      </c>
      <c r="H157" s="1">
        <v>5</v>
      </c>
      <c r="I157" s="1">
        <v>5</v>
      </c>
      <c r="J157" s="1">
        <v>5</v>
      </c>
      <c r="K157" s="3">
        <f t="shared" si="0"/>
        <v>100</v>
      </c>
      <c r="L157" s="3">
        <f t="shared" si="7"/>
        <v>100</v>
      </c>
      <c r="M157" s="1"/>
      <c r="N157" s="1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6.5" customHeight="1">
      <c r="A158" s="1" t="s">
        <v>256</v>
      </c>
      <c r="B158" s="1" t="s">
        <v>253</v>
      </c>
      <c r="C158" s="1">
        <v>20</v>
      </c>
      <c r="D158" s="1">
        <v>20</v>
      </c>
      <c r="E158" s="1">
        <v>20</v>
      </c>
      <c r="F158" s="1">
        <v>20</v>
      </c>
      <c r="G158" s="1">
        <v>5</v>
      </c>
      <c r="H158" s="1">
        <v>5</v>
      </c>
      <c r="I158" s="1">
        <v>5</v>
      </c>
      <c r="J158" s="1">
        <v>5</v>
      </c>
      <c r="K158" s="3">
        <f t="shared" si="0"/>
        <v>100</v>
      </c>
      <c r="L158" s="3">
        <f t="shared" si="7"/>
        <v>100</v>
      </c>
      <c r="M158" s="1"/>
      <c r="N158" s="1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6.5" customHeight="1">
      <c r="A159" s="1" t="s">
        <v>257</v>
      </c>
      <c r="B159" s="1" t="s">
        <v>253</v>
      </c>
      <c r="C159" s="1">
        <v>20</v>
      </c>
      <c r="D159" s="1">
        <v>20</v>
      </c>
      <c r="E159" s="1">
        <v>20</v>
      </c>
      <c r="F159" s="1">
        <v>20</v>
      </c>
      <c r="G159" s="1">
        <v>5</v>
      </c>
      <c r="H159" s="1">
        <v>5</v>
      </c>
      <c r="I159" s="1">
        <v>5</v>
      </c>
      <c r="J159" s="1">
        <v>0</v>
      </c>
      <c r="K159" s="3">
        <f t="shared" si="0"/>
        <v>95</v>
      </c>
      <c r="L159" s="3">
        <f t="shared" si="7"/>
        <v>95</v>
      </c>
      <c r="M159" s="1"/>
      <c r="N159" s="1" t="s">
        <v>331</v>
      </c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6.5" customHeight="1">
      <c r="A160" s="1" t="s">
        <v>259</v>
      </c>
      <c r="B160" s="1" t="s">
        <v>260</v>
      </c>
      <c r="C160" s="9">
        <v>20</v>
      </c>
      <c r="D160" s="1">
        <v>20</v>
      </c>
      <c r="E160" s="9">
        <v>20</v>
      </c>
      <c r="F160" s="1">
        <v>20</v>
      </c>
      <c r="G160" s="9">
        <v>0</v>
      </c>
      <c r="H160" s="9">
        <v>5</v>
      </c>
      <c r="I160" s="9">
        <v>5</v>
      </c>
      <c r="J160" s="9">
        <v>5</v>
      </c>
      <c r="K160" s="3">
        <f t="shared" si="0"/>
        <v>95</v>
      </c>
      <c r="L160" s="3">
        <f t="shared" si="7"/>
        <v>95</v>
      </c>
      <c r="M160" s="6"/>
      <c r="N160" s="9" t="s">
        <v>332</v>
      </c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6.5" customHeight="1">
      <c r="A161" s="1" t="s">
        <v>261</v>
      </c>
      <c r="B161" s="1" t="s">
        <v>260</v>
      </c>
      <c r="C161" s="1">
        <v>20</v>
      </c>
      <c r="D161" s="1">
        <v>20</v>
      </c>
      <c r="E161" s="1">
        <v>20</v>
      </c>
      <c r="F161" s="1">
        <v>20</v>
      </c>
      <c r="G161" s="1">
        <v>5</v>
      </c>
      <c r="H161" s="1">
        <v>5</v>
      </c>
      <c r="I161" s="1">
        <v>5</v>
      </c>
      <c r="J161" s="1">
        <v>5</v>
      </c>
      <c r="K161" s="3">
        <f t="shared" si="0"/>
        <v>100</v>
      </c>
      <c r="L161" s="3">
        <f t="shared" si="7"/>
        <v>100</v>
      </c>
      <c r="M161" s="1"/>
      <c r="N161" s="1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6.5" customHeight="1">
      <c r="A162" s="1" t="s">
        <v>262</v>
      </c>
      <c r="B162" s="1" t="s">
        <v>260</v>
      </c>
      <c r="C162" s="1">
        <v>20</v>
      </c>
      <c r="D162" s="1">
        <v>20</v>
      </c>
      <c r="E162" s="1">
        <v>20</v>
      </c>
      <c r="F162" s="1">
        <v>20</v>
      </c>
      <c r="G162" s="1">
        <v>5</v>
      </c>
      <c r="H162" s="1">
        <v>5</v>
      </c>
      <c r="I162" s="1">
        <v>5</v>
      </c>
      <c r="J162" s="1">
        <v>0</v>
      </c>
      <c r="K162" s="3">
        <f t="shared" si="0"/>
        <v>95</v>
      </c>
      <c r="L162" s="3">
        <f t="shared" si="7"/>
        <v>95</v>
      </c>
      <c r="M162" s="1"/>
      <c r="N162" s="1" t="s">
        <v>333</v>
      </c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6.5" customHeight="1">
      <c r="A163" s="1" t="s">
        <v>263</v>
      </c>
      <c r="B163" s="1" t="s">
        <v>264</v>
      </c>
      <c r="C163" s="1">
        <v>20</v>
      </c>
      <c r="D163" s="1">
        <v>20</v>
      </c>
      <c r="E163" s="1">
        <v>20</v>
      </c>
      <c r="F163" s="1">
        <v>20</v>
      </c>
      <c r="G163" s="1">
        <v>5</v>
      </c>
      <c r="H163" s="1">
        <v>5</v>
      </c>
      <c r="I163" s="1">
        <v>5</v>
      </c>
      <c r="J163" s="1">
        <v>5</v>
      </c>
      <c r="K163" s="3">
        <f t="shared" si="0"/>
        <v>100</v>
      </c>
      <c r="L163" s="3">
        <f t="shared" si="7"/>
        <v>100</v>
      </c>
      <c r="M163" s="1"/>
      <c r="N163" s="1" t="s">
        <v>294</v>
      </c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6.5" customHeight="1">
      <c r="A164" s="1" t="s">
        <v>266</v>
      </c>
      <c r="B164" s="1" t="s">
        <v>264</v>
      </c>
      <c r="C164" s="1">
        <v>20</v>
      </c>
      <c r="D164" s="1">
        <v>20</v>
      </c>
      <c r="E164" s="1">
        <v>20</v>
      </c>
      <c r="F164" s="1">
        <v>20</v>
      </c>
      <c r="G164" s="1">
        <v>5</v>
      </c>
      <c r="H164" s="1">
        <v>5</v>
      </c>
      <c r="I164" s="1">
        <v>5</v>
      </c>
      <c r="J164" s="1">
        <v>5</v>
      </c>
      <c r="K164" s="3">
        <f t="shared" si="0"/>
        <v>100</v>
      </c>
      <c r="L164" s="3">
        <f t="shared" si="7"/>
        <v>100</v>
      </c>
      <c r="M164" s="1"/>
      <c r="N164" s="1" t="s">
        <v>294</v>
      </c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6.5" customHeight="1">
      <c r="A165" s="1" t="s">
        <v>267</v>
      </c>
      <c r="B165" s="1" t="s">
        <v>264</v>
      </c>
      <c r="C165" s="1">
        <v>20</v>
      </c>
      <c r="D165" s="1">
        <v>20</v>
      </c>
      <c r="E165" s="1">
        <v>20</v>
      </c>
      <c r="F165" s="1">
        <v>20</v>
      </c>
      <c r="G165" s="1">
        <v>5</v>
      </c>
      <c r="H165" s="1">
        <v>0</v>
      </c>
      <c r="I165" s="1">
        <v>0</v>
      </c>
      <c r="J165" s="1">
        <v>0</v>
      </c>
      <c r="K165" s="3">
        <f t="shared" si="0"/>
        <v>85</v>
      </c>
      <c r="L165" s="3">
        <f t="shared" si="7"/>
        <v>85</v>
      </c>
      <c r="M165" s="1"/>
      <c r="N165" s="1" t="s">
        <v>334</v>
      </c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6.5" customHeight="1">
      <c r="A166" s="1" t="s">
        <v>269</v>
      </c>
      <c r="B166" s="1" t="s">
        <v>270</v>
      </c>
      <c r="C166" s="1">
        <v>20</v>
      </c>
      <c r="D166" s="1">
        <v>20</v>
      </c>
      <c r="E166" s="1">
        <v>20</v>
      </c>
      <c r="F166" s="1">
        <v>20</v>
      </c>
      <c r="G166" s="1">
        <v>5</v>
      </c>
      <c r="H166" s="1">
        <v>5</v>
      </c>
      <c r="I166" s="1">
        <v>5</v>
      </c>
      <c r="J166" s="1">
        <v>5</v>
      </c>
      <c r="K166" s="3">
        <f t="shared" si="0"/>
        <v>100</v>
      </c>
      <c r="L166" s="3">
        <f t="shared" si="7"/>
        <v>100</v>
      </c>
      <c r="M166" s="1"/>
      <c r="N166" s="1" t="s">
        <v>328</v>
      </c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6.5" customHeight="1">
      <c r="A167" s="1" t="s">
        <v>271</v>
      </c>
      <c r="B167" s="1" t="s">
        <v>270</v>
      </c>
      <c r="C167" s="1">
        <v>20</v>
      </c>
      <c r="D167" s="1">
        <v>20</v>
      </c>
      <c r="E167" s="1">
        <v>20</v>
      </c>
      <c r="F167" s="1">
        <v>20</v>
      </c>
      <c r="G167" s="1">
        <v>5</v>
      </c>
      <c r="H167" s="1">
        <v>5</v>
      </c>
      <c r="I167" s="1">
        <v>5</v>
      </c>
      <c r="J167" s="1">
        <v>5</v>
      </c>
      <c r="K167" s="3">
        <f t="shared" si="0"/>
        <v>100</v>
      </c>
      <c r="L167" s="3">
        <f t="shared" si="7"/>
        <v>100</v>
      </c>
      <c r="M167" s="1"/>
      <c r="N167" s="1" t="s">
        <v>328</v>
      </c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6.5" customHeight="1">
      <c r="A168" s="1" t="s">
        <v>272</v>
      </c>
      <c r="B168" s="1" t="s">
        <v>270</v>
      </c>
      <c r="C168" s="1">
        <v>20</v>
      </c>
      <c r="D168" s="1">
        <v>20</v>
      </c>
      <c r="E168" s="1">
        <v>20</v>
      </c>
      <c r="F168" s="1">
        <v>20</v>
      </c>
      <c r="G168" s="1">
        <v>5</v>
      </c>
      <c r="H168" s="1">
        <v>5</v>
      </c>
      <c r="I168" s="1">
        <v>5</v>
      </c>
      <c r="J168" s="1">
        <v>5</v>
      </c>
      <c r="K168" s="3">
        <f t="shared" si="0"/>
        <v>100</v>
      </c>
      <c r="L168" s="3">
        <f t="shared" si="7"/>
        <v>100</v>
      </c>
      <c r="M168" s="1"/>
      <c r="N168" s="1" t="s">
        <v>335</v>
      </c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6.5" customHeight="1">
      <c r="A169" s="1" t="s">
        <v>273</v>
      </c>
      <c r="B169" s="1" t="s">
        <v>270</v>
      </c>
      <c r="C169" s="9">
        <v>15</v>
      </c>
      <c r="D169" s="1">
        <v>20</v>
      </c>
      <c r="E169" s="9">
        <v>15</v>
      </c>
      <c r="F169" s="1">
        <v>20</v>
      </c>
      <c r="G169" s="9">
        <v>5</v>
      </c>
      <c r="H169" s="9">
        <v>5</v>
      </c>
      <c r="I169" s="9">
        <v>0</v>
      </c>
      <c r="J169" s="9">
        <v>5</v>
      </c>
      <c r="K169" s="3">
        <f t="shared" si="0"/>
        <v>85</v>
      </c>
      <c r="L169" s="3">
        <f t="shared" si="7"/>
        <v>85</v>
      </c>
      <c r="M169" s="6"/>
      <c r="N169" s="9" t="s">
        <v>336</v>
      </c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6.5" customHeight="1">
      <c r="A170" s="1" t="s">
        <v>274</v>
      </c>
      <c r="B170" s="1" t="s">
        <v>270</v>
      </c>
      <c r="C170" s="1">
        <v>20</v>
      </c>
      <c r="D170" s="1">
        <v>20</v>
      </c>
      <c r="E170" s="1">
        <v>20</v>
      </c>
      <c r="F170" s="1">
        <v>20</v>
      </c>
      <c r="G170" s="1">
        <v>5</v>
      </c>
      <c r="H170" s="1">
        <v>5</v>
      </c>
      <c r="I170" s="1">
        <v>5</v>
      </c>
      <c r="J170" s="1">
        <v>5</v>
      </c>
      <c r="K170" s="3">
        <f t="shared" si="0"/>
        <v>100</v>
      </c>
      <c r="L170" s="3">
        <f t="shared" si="7"/>
        <v>100</v>
      </c>
      <c r="M170" s="1"/>
      <c r="N170" s="1" t="s">
        <v>291</v>
      </c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6.5" customHeight="1">
      <c r="A171" s="1" t="s">
        <v>275</v>
      </c>
      <c r="B171" s="1" t="s">
        <v>270</v>
      </c>
      <c r="C171" s="1">
        <v>20</v>
      </c>
      <c r="D171" s="1">
        <v>20</v>
      </c>
      <c r="E171" s="1">
        <v>20</v>
      </c>
      <c r="F171" s="1">
        <v>20</v>
      </c>
      <c r="G171" s="1">
        <v>5</v>
      </c>
      <c r="H171" s="1">
        <v>5</v>
      </c>
      <c r="I171" s="1">
        <v>5</v>
      </c>
      <c r="J171" s="1">
        <v>5</v>
      </c>
      <c r="K171" s="3">
        <f t="shared" si="0"/>
        <v>100</v>
      </c>
      <c r="L171" s="3">
        <f t="shared" si="7"/>
        <v>100</v>
      </c>
      <c r="M171" s="1"/>
      <c r="N171" s="1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6.5" customHeight="1">
      <c r="A172" s="1" t="s">
        <v>276</v>
      </c>
      <c r="B172" s="1" t="s">
        <v>277</v>
      </c>
      <c r="C172" s="1">
        <v>20</v>
      </c>
      <c r="D172" s="1">
        <v>20</v>
      </c>
      <c r="E172" s="1">
        <v>20</v>
      </c>
      <c r="F172" s="1">
        <v>20</v>
      </c>
      <c r="G172" s="1">
        <v>0</v>
      </c>
      <c r="H172" s="1">
        <v>0</v>
      </c>
      <c r="I172" s="1">
        <v>0</v>
      </c>
      <c r="J172" s="1">
        <v>0</v>
      </c>
      <c r="K172" s="3">
        <f t="shared" si="0"/>
        <v>80</v>
      </c>
      <c r="L172" s="3">
        <f t="shared" si="7"/>
        <v>80</v>
      </c>
      <c r="M172" s="1"/>
      <c r="N172" s="1" t="s">
        <v>337</v>
      </c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6.5" customHeight="1">
      <c r="A173" s="1" t="s">
        <v>279</v>
      </c>
      <c r="B173" s="1" t="s">
        <v>36</v>
      </c>
      <c r="C173" s="1">
        <v>20</v>
      </c>
      <c r="D173" s="1">
        <v>20</v>
      </c>
      <c r="E173" s="1">
        <v>20</v>
      </c>
      <c r="F173" s="1">
        <v>20</v>
      </c>
      <c r="G173" s="1">
        <v>5</v>
      </c>
      <c r="H173" s="1">
        <v>5</v>
      </c>
      <c r="I173" s="1">
        <v>5</v>
      </c>
      <c r="J173" s="1">
        <v>0</v>
      </c>
      <c r="K173" s="3">
        <f t="shared" si="0"/>
        <v>95</v>
      </c>
      <c r="L173" s="3">
        <f t="shared" si="7"/>
        <v>95</v>
      </c>
      <c r="M173" s="1"/>
      <c r="N173" s="1" t="s">
        <v>338</v>
      </c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6.5" customHeight="1">
      <c r="A174" s="1" t="s">
        <v>281</v>
      </c>
      <c r="B174" s="1" t="s">
        <v>125</v>
      </c>
      <c r="C174" s="1">
        <v>20</v>
      </c>
      <c r="D174" s="1">
        <v>20</v>
      </c>
      <c r="E174" s="1">
        <v>20</v>
      </c>
      <c r="F174" s="1">
        <v>20</v>
      </c>
      <c r="G174" s="1">
        <v>5</v>
      </c>
      <c r="H174" s="1">
        <v>5</v>
      </c>
      <c r="I174" s="1">
        <v>5</v>
      </c>
      <c r="J174" s="1">
        <v>5</v>
      </c>
      <c r="K174" s="3">
        <f t="shared" si="0"/>
        <v>100</v>
      </c>
      <c r="L174" s="3">
        <f t="shared" si="7"/>
        <v>100</v>
      </c>
      <c r="M174" s="1"/>
      <c r="N174" s="1" t="s">
        <v>294</v>
      </c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6.5" customHeight="1">
      <c r="A175" s="1" t="s">
        <v>283</v>
      </c>
      <c r="B175" s="1" t="s">
        <v>125</v>
      </c>
      <c r="C175" s="1">
        <v>20</v>
      </c>
      <c r="D175" s="1">
        <v>20</v>
      </c>
      <c r="E175" s="1">
        <v>20</v>
      </c>
      <c r="F175" s="1">
        <v>20</v>
      </c>
      <c r="G175" s="1">
        <v>5</v>
      </c>
      <c r="H175" s="1">
        <v>5</v>
      </c>
      <c r="I175" s="1">
        <v>5</v>
      </c>
      <c r="J175" s="1">
        <v>5</v>
      </c>
      <c r="K175" s="3">
        <f t="shared" si="0"/>
        <v>100</v>
      </c>
      <c r="L175" s="3">
        <f t="shared" si="7"/>
        <v>100</v>
      </c>
      <c r="M175" s="1"/>
      <c r="N175" s="1" t="s">
        <v>294</v>
      </c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 t="s">
        <v>285</v>
      </c>
      <c r="K176" s="3">
        <f t="shared" ref="K176:L176" si="8">ROUND(AVERAGE(K2:K175), 1)</f>
        <v>94.5</v>
      </c>
      <c r="L176" s="3">
        <f t="shared" si="8"/>
        <v>93.8</v>
      </c>
      <c r="M176" s="1"/>
      <c r="N176" s="1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spans="1:25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 spans="1:25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 spans="1:25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  <row r="1000" spans="1:25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</row>
  </sheetData>
  <phoneticPr fontId="8" type="noConversion"/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1000"/>
  <sheetViews>
    <sheetView workbookViewId="0">
      <pane xSplit="1" ySplit="1" topLeftCell="B2" activePane="bottomRight" state="frozen"/>
      <selection pane="topRight" activeCell="C1" sqref="C1"/>
      <selection pane="bottomLeft" activeCell="A2" sqref="A2"/>
      <selection pane="bottomRight" sqref="A1:A1048576"/>
    </sheetView>
  </sheetViews>
  <sheetFormatPr defaultColWidth="11.25" defaultRowHeight="15" customHeight="1"/>
  <cols>
    <col min="1" max="1" width="8.125" customWidth="1"/>
    <col min="2" max="2" width="9.25" customWidth="1"/>
    <col min="3" max="3" width="5.25" customWidth="1"/>
    <col min="4" max="4" width="6.5" customWidth="1"/>
    <col min="5" max="5" width="14.625" customWidth="1"/>
    <col min="6" max="25" width="8.75" customWidth="1"/>
  </cols>
  <sheetData>
    <row r="1" spans="1:25" ht="16.5" customHeight="1">
      <c r="A1" s="1" t="s">
        <v>0</v>
      </c>
      <c r="B1" s="1" t="s">
        <v>1</v>
      </c>
      <c r="C1" s="1" t="s">
        <v>339</v>
      </c>
      <c r="D1" s="1" t="s">
        <v>12</v>
      </c>
      <c r="E1" s="10" t="s">
        <v>13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6.5" customHeight="1">
      <c r="A2" s="1" t="s">
        <v>14</v>
      </c>
      <c r="B2" s="1" t="s">
        <v>15</v>
      </c>
      <c r="C2" s="11">
        <v>95</v>
      </c>
      <c r="D2" s="11">
        <f t="shared" ref="D2:D6" si="0">C2</f>
        <v>95</v>
      </c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6.5" customHeight="1">
      <c r="A3" s="1" t="s">
        <v>16</v>
      </c>
      <c r="B3" s="1" t="s">
        <v>15</v>
      </c>
      <c r="C3" s="11">
        <v>95</v>
      </c>
      <c r="D3" s="11">
        <f t="shared" si="0"/>
        <v>95</v>
      </c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6.5" customHeight="1">
      <c r="A4" s="1" t="s">
        <v>17</v>
      </c>
      <c r="B4" s="1" t="s">
        <v>18</v>
      </c>
      <c r="C4" s="11">
        <v>95</v>
      </c>
      <c r="D4" s="11">
        <f t="shared" si="0"/>
        <v>95</v>
      </c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6.5" customHeight="1">
      <c r="A5" s="1" t="s">
        <v>19</v>
      </c>
      <c r="B5" s="1" t="s">
        <v>18</v>
      </c>
      <c r="C5" s="11">
        <v>95</v>
      </c>
      <c r="D5" s="11">
        <f t="shared" si="0"/>
        <v>95</v>
      </c>
      <c r="E5" s="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6.5" customHeight="1">
      <c r="A6" s="1" t="s">
        <v>20</v>
      </c>
      <c r="B6" s="1" t="s">
        <v>21</v>
      </c>
      <c r="C6" s="11">
        <v>95</v>
      </c>
      <c r="D6" s="11">
        <f t="shared" si="0"/>
        <v>95</v>
      </c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6.5" customHeight="1">
      <c r="A7" s="1" t="s">
        <v>22</v>
      </c>
      <c r="B7" s="1" t="s">
        <v>15</v>
      </c>
      <c r="C7" s="11">
        <v>90</v>
      </c>
      <c r="D7" s="11">
        <f>C7*0.8</f>
        <v>72</v>
      </c>
      <c r="E7" s="1" t="s">
        <v>340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6.5" customHeight="1">
      <c r="A8" s="1" t="s">
        <v>23</v>
      </c>
      <c r="B8" s="1" t="s">
        <v>15</v>
      </c>
      <c r="C8" s="11">
        <v>95</v>
      </c>
      <c r="D8" s="11">
        <f t="shared" ref="D8:D25" si="1">C8</f>
        <v>95</v>
      </c>
      <c r="E8" s="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6.5" customHeight="1">
      <c r="A9" s="1" t="s">
        <v>25</v>
      </c>
      <c r="B9" s="1" t="s">
        <v>15</v>
      </c>
      <c r="C9" s="11">
        <v>95</v>
      </c>
      <c r="D9" s="11">
        <f t="shared" si="1"/>
        <v>95</v>
      </c>
      <c r="E9" s="1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6.5" customHeight="1">
      <c r="A10" s="1" t="s">
        <v>27</v>
      </c>
      <c r="B10" s="1" t="s">
        <v>15</v>
      </c>
      <c r="C10" s="11">
        <v>95</v>
      </c>
      <c r="D10" s="11">
        <f t="shared" si="1"/>
        <v>95</v>
      </c>
      <c r="E10" s="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6.5" customHeight="1">
      <c r="A11" s="1" t="s">
        <v>29</v>
      </c>
      <c r="B11" s="1" t="s">
        <v>30</v>
      </c>
      <c r="C11" s="11">
        <v>95</v>
      </c>
      <c r="D11" s="11">
        <f t="shared" si="1"/>
        <v>95</v>
      </c>
      <c r="E11" s="1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6.5" customHeight="1">
      <c r="A12" s="1" t="s">
        <v>32</v>
      </c>
      <c r="B12" s="1" t="s">
        <v>30</v>
      </c>
      <c r="C12" s="11">
        <v>95</v>
      </c>
      <c r="D12" s="11">
        <f t="shared" si="1"/>
        <v>95</v>
      </c>
      <c r="E12" s="1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6.5" customHeight="1">
      <c r="A13" s="1" t="s">
        <v>33</v>
      </c>
      <c r="B13" s="1" t="s">
        <v>30</v>
      </c>
      <c r="C13" s="11">
        <v>95</v>
      </c>
      <c r="D13" s="11">
        <f t="shared" si="1"/>
        <v>95</v>
      </c>
      <c r="E13" s="1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6.5" customHeight="1">
      <c r="A14" s="1" t="s">
        <v>35</v>
      </c>
      <c r="B14" s="1" t="s">
        <v>36</v>
      </c>
      <c r="C14" s="11">
        <v>95</v>
      </c>
      <c r="D14" s="11">
        <f t="shared" si="1"/>
        <v>95</v>
      </c>
      <c r="E14" s="1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6.5" customHeight="1">
      <c r="A15" s="1" t="s">
        <v>38</v>
      </c>
      <c r="B15" s="1" t="s">
        <v>36</v>
      </c>
      <c r="C15" s="11">
        <v>95</v>
      </c>
      <c r="D15" s="11">
        <f t="shared" si="1"/>
        <v>95</v>
      </c>
      <c r="E15" s="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6.5" customHeight="1">
      <c r="A16" s="1" t="s">
        <v>40</v>
      </c>
      <c r="B16" s="1" t="s">
        <v>36</v>
      </c>
      <c r="C16" s="11">
        <v>92.5</v>
      </c>
      <c r="D16" s="11">
        <f t="shared" si="1"/>
        <v>92.5</v>
      </c>
      <c r="E16" s="1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6.5" customHeight="1">
      <c r="A17" s="1" t="s">
        <v>42</v>
      </c>
      <c r="B17" s="1" t="s">
        <v>36</v>
      </c>
      <c r="C17" s="11">
        <v>92.5</v>
      </c>
      <c r="D17" s="11">
        <f t="shared" si="1"/>
        <v>92.5</v>
      </c>
      <c r="E17" s="1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6.5" customHeight="1">
      <c r="A18" s="1" t="s">
        <v>44</v>
      </c>
      <c r="B18" s="1" t="s">
        <v>36</v>
      </c>
      <c r="C18" s="11">
        <v>95</v>
      </c>
      <c r="D18" s="11">
        <f t="shared" si="1"/>
        <v>95</v>
      </c>
      <c r="E18" s="1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6.5" customHeight="1">
      <c r="A19" s="1" t="s">
        <v>45</v>
      </c>
      <c r="B19" s="1" t="s">
        <v>36</v>
      </c>
      <c r="C19" s="11">
        <v>90</v>
      </c>
      <c r="D19" s="11">
        <f t="shared" si="1"/>
        <v>90</v>
      </c>
      <c r="E19" s="1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6.5" customHeight="1">
      <c r="A20" s="1" t="s">
        <v>47</v>
      </c>
      <c r="B20" s="1" t="s">
        <v>36</v>
      </c>
      <c r="C20" s="11">
        <v>95</v>
      </c>
      <c r="D20" s="11">
        <f t="shared" si="1"/>
        <v>95</v>
      </c>
      <c r="E20" s="1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6.5" customHeight="1">
      <c r="A21" s="1" t="s">
        <v>48</v>
      </c>
      <c r="B21" s="1" t="s">
        <v>36</v>
      </c>
      <c r="C21" s="11">
        <v>95</v>
      </c>
      <c r="D21" s="11">
        <f t="shared" si="1"/>
        <v>95</v>
      </c>
      <c r="E21" s="1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6.5" customHeight="1">
      <c r="A22" s="1" t="s">
        <v>49</v>
      </c>
      <c r="B22" s="1" t="s">
        <v>36</v>
      </c>
      <c r="C22" s="11">
        <v>90</v>
      </c>
      <c r="D22" s="11">
        <f t="shared" si="1"/>
        <v>90</v>
      </c>
      <c r="E22" s="1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6.5" customHeight="1">
      <c r="A23" s="1" t="s">
        <v>51</v>
      </c>
      <c r="B23" s="1" t="s">
        <v>36</v>
      </c>
      <c r="C23" s="11">
        <v>95</v>
      </c>
      <c r="D23" s="11">
        <f t="shared" si="1"/>
        <v>95</v>
      </c>
      <c r="E23" s="1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6.5" customHeight="1">
      <c r="A24" s="1" t="s">
        <v>52</v>
      </c>
      <c r="B24" s="1" t="s">
        <v>36</v>
      </c>
      <c r="C24" s="11">
        <v>95</v>
      </c>
      <c r="D24" s="11">
        <f t="shared" si="1"/>
        <v>95</v>
      </c>
      <c r="E24" s="1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6.5" customHeight="1">
      <c r="A25" s="1" t="s">
        <v>53</v>
      </c>
      <c r="B25" s="1" t="s">
        <v>36</v>
      </c>
      <c r="C25" s="11">
        <v>90</v>
      </c>
      <c r="D25" s="11">
        <f t="shared" si="1"/>
        <v>90</v>
      </c>
      <c r="E25" s="1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6.5" customHeight="1">
      <c r="A26" s="1" t="s">
        <v>54</v>
      </c>
      <c r="B26" s="1" t="s">
        <v>36</v>
      </c>
      <c r="C26" s="11">
        <v>95</v>
      </c>
      <c r="D26" s="11">
        <f>C26*0.8</f>
        <v>76</v>
      </c>
      <c r="E26" s="1" t="s">
        <v>340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6.5" customHeight="1">
      <c r="A27" s="1" t="s">
        <v>55</v>
      </c>
      <c r="B27" s="1" t="s">
        <v>36</v>
      </c>
      <c r="C27" s="11">
        <v>90</v>
      </c>
      <c r="D27" s="11">
        <f t="shared" ref="D27:D28" si="2">C27</f>
        <v>90</v>
      </c>
      <c r="E27" s="1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6.5" customHeight="1">
      <c r="A28" s="1" t="s">
        <v>57</v>
      </c>
      <c r="B28" s="1" t="s">
        <v>36</v>
      </c>
      <c r="C28" s="11">
        <v>90</v>
      </c>
      <c r="D28" s="11">
        <f t="shared" si="2"/>
        <v>90</v>
      </c>
      <c r="E28" s="1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6.5" customHeight="1">
      <c r="A29" s="1" t="s">
        <v>59</v>
      </c>
      <c r="B29" s="1" t="s">
        <v>36</v>
      </c>
      <c r="C29" s="11">
        <v>95</v>
      </c>
      <c r="D29" s="11">
        <f t="shared" ref="D29:D30" si="3">C29*0.8</f>
        <v>76</v>
      </c>
      <c r="E29" s="1" t="s">
        <v>340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6.5" customHeight="1">
      <c r="A30" s="1" t="s">
        <v>61</v>
      </c>
      <c r="B30" s="1" t="s">
        <v>36</v>
      </c>
      <c r="C30" s="11">
        <v>95</v>
      </c>
      <c r="D30" s="11">
        <f t="shared" si="3"/>
        <v>76</v>
      </c>
      <c r="E30" s="1" t="s">
        <v>340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6.5" customHeight="1">
      <c r="A31" s="1" t="s">
        <v>63</v>
      </c>
      <c r="B31" s="1" t="s">
        <v>36</v>
      </c>
      <c r="C31" s="11">
        <v>95</v>
      </c>
      <c r="D31" s="11">
        <f t="shared" ref="D31:D33" si="4">C31</f>
        <v>95</v>
      </c>
      <c r="E31" s="1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6.5" customHeight="1">
      <c r="A32" s="1" t="s">
        <v>65</v>
      </c>
      <c r="B32" s="1" t="s">
        <v>36</v>
      </c>
      <c r="C32" s="11">
        <v>90</v>
      </c>
      <c r="D32" s="11">
        <f t="shared" si="4"/>
        <v>90</v>
      </c>
      <c r="E32" s="1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6.5" customHeight="1">
      <c r="A33" s="1" t="s">
        <v>67</v>
      </c>
      <c r="B33" s="1" t="s">
        <v>36</v>
      </c>
      <c r="C33" s="11">
        <v>95</v>
      </c>
      <c r="D33" s="11">
        <f t="shared" si="4"/>
        <v>95</v>
      </c>
      <c r="E33" s="1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6.5" customHeight="1">
      <c r="A34" s="1" t="s">
        <v>68</v>
      </c>
      <c r="B34" s="1" t="s">
        <v>36</v>
      </c>
      <c r="C34" s="11">
        <v>95</v>
      </c>
      <c r="D34" s="11">
        <f t="shared" ref="D34:D35" si="5">C34*0.8</f>
        <v>76</v>
      </c>
      <c r="E34" s="1" t="s">
        <v>340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6.5" customHeight="1">
      <c r="A35" s="1" t="s">
        <v>69</v>
      </c>
      <c r="B35" s="1" t="s">
        <v>36</v>
      </c>
      <c r="C35" s="11">
        <v>95</v>
      </c>
      <c r="D35" s="11">
        <f t="shared" si="5"/>
        <v>76</v>
      </c>
      <c r="E35" s="1" t="s">
        <v>340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6.5" customHeight="1">
      <c r="A36" s="1" t="s">
        <v>70</v>
      </c>
      <c r="B36" s="1" t="s">
        <v>36</v>
      </c>
      <c r="C36" s="11">
        <v>95</v>
      </c>
      <c r="D36" s="11">
        <f>C36</f>
        <v>95</v>
      </c>
      <c r="E36" s="1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6.5" customHeight="1">
      <c r="A37" s="1" t="s">
        <v>71</v>
      </c>
      <c r="B37" s="1" t="s">
        <v>36</v>
      </c>
      <c r="C37" s="11">
        <v>95</v>
      </c>
      <c r="D37" s="11">
        <f>C37*0.8</f>
        <v>76</v>
      </c>
      <c r="E37" s="1" t="s">
        <v>340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6.5" customHeight="1">
      <c r="A38" s="1" t="s">
        <v>72</v>
      </c>
      <c r="B38" s="1" t="s">
        <v>36</v>
      </c>
      <c r="C38" s="11">
        <v>95</v>
      </c>
      <c r="D38" s="11">
        <f t="shared" ref="D38:D52" si="6">C38</f>
        <v>95</v>
      </c>
      <c r="E38" s="1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6.5" customHeight="1">
      <c r="A39" s="1" t="s">
        <v>73</v>
      </c>
      <c r="B39" s="1" t="s">
        <v>36</v>
      </c>
      <c r="C39" s="11">
        <v>95</v>
      </c>
      <c r="D39" s="11">
        <f t="shared" si="6"/>
        <v>95</v>
      </c>
      <c r="E39" s="1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6.5" customHeight="1">
      <c r="A40" s="1" t="s">
        <v>75</v>
      </c>
      <c r="B40" s="1" t="s">
        <v>36</v>
      </c>
      <c r="C40" s="11">
        <v>95</v>
      </c>
      <c r="D40" s="11">
        <f t="shared" si="6"/>
        <v>95</v>
      </c>
      <c r="E40" s="1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6.5" customHeight="1">
      <c r="A41" s="1" t="s">
        <v>76</v>
      </c>
      <c r="B41" s="1" t="s">
        <v>36</v>
      </c>
      <c r="C41" s="11">
        <v>95</v>
      </c>
      <c r="D41" s="11">
        <f t="shared" si="6"/>
        <v>95</v>
      </c>
      <c r="E41" s="1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6.5" customHeight="1">
      <c r="A42" s="1" t="s">
        <v>77</v>
      </c>
      <c r="B42" s="1" t="s">
        <v>36</v>
      </c>
      <c r="C42" s="11">
        <v>95</v>
      </c>
      <c r="D42" s="11">
        <f t="shared" si="6"/>
        <v>95</v>
      </c>
      <c r="E42" s="1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6.5" customHeight="1">
      <c r="A43" s="1" t="s">
        <v>78</v>
      </c>
      <c r="B43" s="1" t="s">
        <v>36</v>
      </c>
      <c r="C43" s="11">
        <v>92.5</v>
      </c>
      <c r="D43" s="11">
        <f t="shared" si="6"/>
        <v>92.5</v>
      </c>
      <c r="E43" s="1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6.5" customHeight="1">
      <c r="A44" s="1" t="s">
        <v>80</v>
      </c>
      <c r="B44" s="1" t="s">
        <v>36</v>
      </c>
      <c r="C44" s="11">
        <v>90</v>
      </c>
      <c r="D44" s="11">
        <f t="shared" si="6"/>
        <v>90</v>
      </c>
      <c r="E44" s="1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6.5" customHeight="1">
      <c r="A45" s="1" t="s">
        <v>82</v>
      </c>
      <c r="B45" s="1" t="s">
        <v>83</v>
      </c>
      <c r="C45" s="11">
        <v>95</v>
      </c>
      <c r="D45" s="11">
        <f t="shared" si="6"/>
        <v>95</v>
      </c>
      <c r="E45" s="1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6.5" customHeight="1">
      <c r="A46" s="1" t="s">
        <v>85</v>
      </c>
      <c r="B46" s="1" t="s">
        <v>86</v>
      </c>
      <c r="C46" s="11">
        <v>90</v>
      </c>
      <c r="D46" s="11">
        <f t="shared" si="6"/>
        <v>90</v>
      </c>
      <c r="E46" s="1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6.5" customHeight="1">
      <c r="A47" s="1" t="s">
        <v>87</v>
      </c>
      <c r="B47" s="1" t="s">
        <v>86</v>
      </c>
      <c r="C47" s="11">
        <v>90</v>
      </c>
      <c r="D47" s="11">
        <f t="shared" si="6"/>
        <v>90</v>
      </c>
      <c r="E47" s="1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6.5" customHeight="1">
      <c r="A48" s="1" t="s">
        <v>88</v>
      </c>
      <c r="B48" s="1" t="s">
        <v>86</v>
      </c>
      <c r="C48" s="11">
        <v>90</v>
      </c>
      <c r="D48" s="11">
        <f t="shared" si="6"/>
        <v>90</v>
      </c>
      <c r="E48" s="1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6.5" customHeight="1">
      <c r="A49" s="1" t="s">
        <v>89</v>
      </c>
      <c r="B49" s="1" t="s">
        <v>90</v>
      </c>
      <c r="C49" s="11">
        <v>95</v>
      </c>
      <c r="D49" s="11">
        <f t="shared" si="6"/>
        <v>95</v>
      </c>
      <c r="E49" s="1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6.5" customHeight="1">
      <c r="A50" s="1" t="s">
        <v>91</v>
      </c>
      <c r="B50" s="1" t="s">
        <v>92</v>
      </c>
      <c r="C50" s="11">
        <v>95</v>
      </c>
      <c r="D50" s="11">
        <f t="shared" si="6"/>
        <v>95</v>
      </c>
      <c r="E50" s="1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6.5" customHeight="1">
      <c r="A51" s="1" t="s">
        <v>93</v>
      </c>
      <c r="B51" s="1" t="s">
        <v>92</v>
      </c>
      <c r="C51" s="11">
        <v>95</v>
      </c>
      <c r="D51" s="11">
        <f t="shared" si="6"/>
        <v>95</v>
      </c>
      <c r="E51" s="1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6.5" customHeight="1">
      <c r="A52" s="1" t="s">
        <v>95</v>
      </c>
      <c r="B52" s="1" t="s">
        <v>92</v>
      </c>
      <c r="C52" s="11">
        <v>95</v>
      </c>
      <c r="D52" s="11">
        <f t="shared" si="6"/>
        <v>95</v>
      </c>
      <c r="E52" s="1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6.5" customHeight="1">
      <c r="A53" s="1" t="s">
        <v>96</v>
      </c>
      <c r="B53" s="1" t="s">
        <v>92</v>
      </c>
      <c r="C53" s="11">
        <v>95</v>
      </c>
      <c r="D53" s="11">
        <f>C53*0.5</f>
        <v>47.5</v>
      </c>
      <c r="E53" s="1" t="s">
        <v>341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6.5" customHeight="1">
      <c r="A54" s="1" t="s">
        <v>97</v>
      </c>
      <c r="B54" s="1" t="s">
        <v>92</v>
      </c>
      <c r="C54" s="11">
        <v>95</v>
      </c>
      <c r="D54" s="11">
        <f t="shared" ref="D54:D55" si="7">C54</f>
        <v>95</v>
      </c>
      <c r="E54" s="1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6.5" customHeight="1">
      <c r="A55" s="1" t="s">
        <v>99</v>
      </c>
      <c r="B55" s="1" t="s">
        <v>92</v>
      </c>
      <c r="C55" s="11">
        <v>95</v>
      </c>
      <c r="D55" s="11">
        <f t="shared" si="7"/>
        <v>95</v>
      </c>
      <c r="E55" s="1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6.5" customHeight="1">
      <c r="A56" s="1" t="s">
        <v>101</v>
      </c>
      <c r="B56" s="1" t="s">
        <v>92</v>
      </c>
      <c r="C56" s="11">
        <v>95</v>
      </c>
      <c r="D56" s="11">
        <v>76</v>
      </c>
      <c r="E56" s="10" t="s">
        <v>340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6.5" customHeight="1">
      <c r="A57" s="1" t="s">
        <v>103</v>
      </c>
      <c r="B57" s="1" t="s">
        <v>92</v>
      </c>
      <c r="C57" s="11">
        <v>95</v>
      </c>
      <c r="D57" s="11">
        <f t="shared" ref="D57:D58" si="8">C57</f>
        <v>95</v>
      </c>
      <c r="E57" s="1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6.5" customHeight="1">
      <c r="A58" s="1" t="s">
        <v>105</v>
      </c>
      <c r="B58" s="1" t="s">
        <v>106</v>
      </c>
      <c r="C58" s="11">
        <v>95</v>
      </c>
      <c r="D58" s="11">
        <f t="shared" si="8"/>
        <v>95</v>
      </c>
      <c r="E58" s="1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6.5" customHeight="1">
      <c r="A59" s="1" t="s">
        <v>107</v>
      </c>
      <c r="B59" s="1" t="s">
        <v>106</v>
      </c>
      <c r="C59" s="11">
        <v>95</v>
      </c>
      <c r="D59" s="11">
        <f>C59*0.5</f>
        <v>47.5</v>
      </c>
      <c r="E59" s="12" t="s">
        <v>341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6.5" customHeight="1">
      <c r="A60" s="1" t="s">
        <v>108</v>
      </c>
      <c r="B60" s="1" t="s">
        <v>109</v>
      </c>
      <c r="C60" s="11">
        <v>92.5</v>
      </c>
      <c r="D60" s="13">
        <v>74</v>
      </c>
      <c r="E60" s="9" t="s">
        <v>340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6.5" customHeight="1">
      <c r="A61" s="1" t="s">
        <v>110</v>
      </c>
      <c r="B61" s="1" t="s">
        <v>109</v>
      </c>
      <c r="C61" s="11">
        <v>92.5</v>
      </c>
      <c r="D61" s="13">
        <v>74</v>
      </c>
      <c r="E61" s="9" t="s">
        <v>340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6.5" customHeight="1">
      <c r="A62" s="1" t="s">
        <v>111</v>
      </c>
      <c r="B62" s="1" t="s">
        <v>109</v>
      </c>
      <c r="C62" s="11">
        <v>92.5</v>
      </c>
      <c r="D62" s="13">
        <v>74</v>
      </c>
      <c r="E62" s="9" t="s">
        <v>340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6.5" customHeight="1">
      <c r="A63" s="1" t="s">
        <v>112</v>
      </c>
      <c r="B63" s="1" t="s">
        <v>113</v>
      </c>
      <c r="C63" s="11">
        <v>95</v>
      </c>
      <c r="D63" s="11">
        <f t="shared" ref="D63:D64" si="9">C63</f>
        <v>95</v>
      </c>
      <c r="E63" s="1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6.5" customHeight="1">
      <c r="A64" s="1" t="s">
        <v>115</v>
      </c>
      <c r="B64" s="1" t="s">
        <v>113</v>
      </c>
      <c r="C64" s="11">
        <v>95</v>
      </c>
      <c r="D64" s="11">
        <f t="shared" si="9"/>
        <v>95</v>
      </c>
      <c r="E64" s="1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6.5" customHeight="1">
      <c r="A65" s="1" t="s">
        <v>117</v>
      </c>
      <c r="B65" s="1" t="s">
        <v>118</v>
      </c>
      <c r="C65" s="11">
        <v>92.5</v>
      </c>
      <c r="D65" s="13">
        <v>74</v>
      </c>
      <c r="E65" s="9" t="s">
        <v>340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6.5" customHeight="1">
      <c r="A66" s="1" t="s">
        <v>120</v>
      </c>
      <c r="B66" s="1" t="s">
        <v>118</v>
      </c>
      <c r="C66" s="11">
        <v>92.5</v>
      </c>
      <c r="D66" s="13">
        <v>74</v>
      </c>
      <c r="E66" s="9" t="s">
        <v>340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6.5" customHeight="1">
      <c r="A67" s="1" t="s">
        <v>122</v>
      </c>
      <c r="B67" s="1" t="s">
        <v>118</v>
      </c>
      <c r="C67" s="11">
        <v>92.5</v>
      </c>
      <c r="D67" s="13">
        <v>74</v>
      </c>
      <c r="E67" s="9" t="s">
        <v>340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6.5" customHeight="1">
      <c r="A68" s="1" t="s">
        <v>124</v>
      </c>
      <c r="B68" s="1" t="s">
        <v>125</v>
      </c>
      <c r="C68" s="11">
        <v>90</v>
      </c>
      <c r="D68" s="11">
        <f t="shared" ref="D68:D76" si="10">C68</f>
        <v>90</v>
      </c>
      <c r="E68" s="1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6.5" customHeight="1">
      <c r="A69" s="1" t="s">
        <v>127</v>
      </c>
      <c r="B69" s="1" t="s">
        <v>125</v>
      </c>
      <c r="C69" s="11">
        <v>95</v>
      </c>
      <c r="D69" s="11">
        <f t="shared" si="10"/>
        <v>95</v>
      </c>
      <c r="E69" s="1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6.5" customHeight="1">
      <c r="A70" s="1" t="s">
        <v>128</v>
      </c>
      <c r="B70" s="1" t="s">
        <v>125</v>
      </c>
      <c r="C70" s="11">
        <v>90</v>
      </c>
      <c r="D70" s="11">
        <f t="shared" si="10"/>
        <v>90</v>
      </c>
      <c r="E70" s="1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6.5" customHeight="1">
      <c r="A71" s="1" t="s">
        <v>130</v>
      </c>
      <c r="B71" s="1" t="s">
        <v>125</v>
      </c>
      <c r="C71" s="11">
        <v>95</v>
      </c>
      <c r="D71" s="11">
        <f t="shared" si="10"/>
        <v>95</v>
      </c>
      <c r="E71" s="1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6.5" customHeight="1">
      <c r="A72" s="1" t="s">
        <v>132</v>
      </c>
      <c r="B72" s="1" t="s">
        <v>125</v>
      </c>
      <c r="C72" s="11">
        <v>90</v>
      </c>
      <c r="D72" s="11">
        <f t="shared" si="10"/>
        <v>90</v>
      </c>
      <c r="E72" s="1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6.5" customHeight="1">
      <c r="A73" s="1" t="s">
        <v>134</v>
      </c>
      <c r="B73" s="1" t="s">
        <v>125</v>
      </c>
      <c r="C73" s="11">
        <v>90</v>
      </c>
      <c r="D73" s="11">
        <f t="shared" si="10"/>
        <v>90</v>
      </c>
      <c r="E73" s="1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6.5" customHeight="1">
      <c r="A74" s="1" t="s">
        <v>135</v>
      </c>
      <c r="B74" s="1" t="s">
        <v>125</v>
      </c>
      <c r="C74" s="11">
        <v>95</v>
      </c>
      <c r="D74" s="11">
        <f t="shared" si="10"/>
        <v>95</v>
      </c>
      <c r="E74" s="1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6.5" customHeight="1">
      <c r="A75" s="1" t="s">
        <v>136</v>
      </c>
      <c r="B75" s="1" t="s">
        <v>125</v>
      </c>
      <c r="C75" s="11">
        <v>95</v>
      </c>
      <c r="D75" s="11">
        <f t="shared" si="10"/>
        <v>95</v>
      </c>
      <c r="E75" s="1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6.5" customHeight="1">
      <c r="A76" s="1" t="s">
        <v>137</v>
      </c>
      <c r="B76" s="1" t="s">
        <v>125</v>
      </c>
      <c r="C76" s="11">
        <v>90</v>
      </c>
      <c r="D76" s="11">
        <f t="shared" si="10"/>
        <v>90</v>
      </c>
      <c r="E76" s="1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6.5" customHeight="1">
      <c r="A77" s="1" t="s">
        <v>139</v>
      </c>
      <c r="B77" s="1" t="s">
        <v>125</v>
      </c>
      <c r="C77" s="11">
        <v>95</v>
      </c>
      <c r="D77" s="13">
        <f t="shared" ref="D77:D78" si="11">C77*0.5</f>
        <v>47.5</v>
      </c>
      <c r="E77" s="9" t="s">
        <v>342</v>
      </c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6.5" customHeight="1">
      <c r="A78" s="1" t="s">
        <v>140</v>
      </c>
      <c r="B78" s="1" t="s">
        <v>125</v>
      </c>
      <c r="C78" s="11">
        <v>95</v>
      </c>
      <c r="D78" s="11">
        <f t="shared" si="11"/>
        <v>47.5</v>
      </c>
      <c r="E78" s="9" t="s">
        <v>342</v>
      </c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6.5" customHeight="1">
      <c r="A79" s="1" t="s">
        <v>141</v>
      </c>
      <c r="B79" s="1" t="s">
        <v>125</v>
      </c>
      <c r="C79" s="11">
        <v>95</v>
      </c>
      <c r="D79" s="11">
        <f t="shared" ref="D79:D82" si="12">C79</f>
        <v>95</v>
      </c>
      <c r="E79" s="1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6.5" customHeight="1">
      <c r="A80" s="1" t="s">
        <v>143</v>
      </c>
      <c r="B80" s="1" t="s">
        <v>125</v>
      </c>
      <c r="C80" s="11">
        <v>95</v>
      </c>
      <c r="D80" s="11">
        <f t="shared" si="12"/>
        <v>95</v>
      </c>
      <c r="E80" s="1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6.5" customHeight="1">
      <c r="A81" s="1" t="s">
        <v>145</v>
      </c>
      <c r="B81" s="1" t="s">
        <v>125</v>
      </c>
      <c r="C81" s="11">
        <v>95</v>
      </c>
      <c r="D81" s="11">
        <f t="shared" si="12"/>
        <v>95</v>
      </c>
      <c r="E81" s="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6.5" customHeight="1">
      <c r="A82" s="1" t="s">
        <v>146</v>
      </c>
      <c r="B82" s="1" t="s">
        <v>125</v>
      </c>
      <c r="C82" s="11">
        <v>95</v>
      </c>
      <c r="D82" s="11">
        <f t="shared" si="12"/>
        <v>95</v>
      </c>
      <c r="E82" s="1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6.5" customHeight="1">
      <c r="A83" s="1" t="s">
        <v>147</v>
      </c>
      <c r="B83" s="1" t="s">
        <v>125</v>
      </c>
      <c r="C83" s="11">
        <v>95</v>
      </c>
      <c r="D83" s="11">
        <v>76</v>
      </c>
      <c r="E83" s="10" t="s">
        <v>340</v>
      </c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6.5" customHeight="1">
      <c r="A84" s="4" t="s">
        <v>148</v>
      </c>
      <c r="B84" s="4" t="s">
        <v>125</v>
      </c>
      <c r="C84" s="11">
        <v>95</v>
      </c>
      <c r="D84" s="11">
        <f t="shared" ref="D84:D103" si="13">C84</f>
        <v>95</v>
      </c>
      <c r="E84" s="1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6.5" customHeight="1">
      <c r="A85" s="1" t="s">
        <v>150</v>
      </c>
      <c r="B85" s="1" t="s">
        <v>125</v>
      </c>
      <c r="C85" s="11">
        <v>95</v>
      </c>
      <c r="D85" s="11">
        <f t="shared" si="13"/>
        <v>95</v>
      </c>
      <c r="E85" s="1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6.5" customHeight="1">
      <c r="A86" s="1" t="s">
        <v>152</v>
      </c>
      <c r="B86" s="1" t="s">
        <v>125</v>
      </c>
      <c r="C86" s="11">
        <v>95</v>
      </c>
      <c r="D86" s="11">
        <f t="shared" si="13"/>
        <v>95</v>
      </c>
      <c r="E86" s="1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6.5" customHeight="1">
      <c r="A87" s="1" t="s">
        <v>153</v>
      </c>
      <c r="B87" s="1" t="s">
        <v>125</v>
      </c>
      <c r="C87" s="11">
        <v>95</v>
      </c>
      <c r="D87" s="11">
        <f t="shared" si="13"/>
        <v>95</v>
      </c>
      <c r="E87" s="1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6.5" customHeight="1">
      <c r="A88" s="1" t="s">
        <v>155</v>
      </c>
      <c r="B88" s="1" t="s">
        <v>125</v>
      </c>
      <c r="C88" s="11">
        <v>95</v>
      </c>
      <c r="D88" s="11">
        <f t="shared" si="13"/>
        <v>95</v>
      </c>
      <c r="E88" s="1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6.5" customHeight="1">
      <c r="A89" s="1" t="s">
        <v>157</v>
      </c>
      <c r="B89" s="1" t="s">
        <v>125</v>
      </c>
      <c r="C89" s="11">
        <v>95</v>
      </c>
      <c r="D89" s="11">
        <f t="shared" si="13"/>
        <v>95</v>
      </c>
      <c r="E89" s="1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6.5" customHeight="1">
      <c r="A90" s="1" t="s">
        <v>158</v>
      </c>
      <c r="B90" s="1" t="s">
        <v>125</v>
      </c>
      <c r="C90" s="11">
        <v>90</v>
      </c>
      <c r="D90" s="11">
        <f t="shared" si="13"/>
        <v>90</v>
      </c>
      <c r="E90" s="1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6.5" customHeight="1">
      <c r="A91" s="1" t="s">
        <v>160</v>
      </c>
      <c r="B91" s="1" t="s">
        <v>125</v>
      </c>
      <c r="C91" s="11">
        <v>95</v>
      </c>
      <c r="D91" s="11">
        <f t="shared" si="13"/>
        <v>95</v>
      </c>
      <c r="E91" s="1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6.5" customHeight="1">
      <c r="A92" s="1" t="s">
        <v>161</v>
      </c>
      <c r="B92" s="1" t="s">
        <v>125</v>
      </c>
      <c r="C92" s="11">
        <v>95</v>
      </c>
      <c r="D92" s="11">
        <f t="shared" si="13"/>
        <v>95</v>
      </c>
      <c r="E92" s="1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6.5" customHeight="1">
      <c r="A93" s="1" t="s">
        <v>163</v>
      </c>
      <c r="B93" s="1" t="s">
        <v>125</v>
      </c>
      <c r="C93" s="11">
        <v>95</v>
      </c>
      <c r="D93" s="11">
        <f t="shared" si="13"/>
        <v>95</v>
      </c>
      <c r="E93" s="1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6.5" customHeight="1">
      <c r="A94" s="1" t="s">
        <v>164</v>
      </c>
      <c r="B94" s="1" t="s">
        <v>125</v>
      </c>
      <c r="C94" s="11">
        <v>95</v>
      </c>
      <c r="D94" s="11">
        <f t="shared" si="13"/>
        <v>95</v>
      </c>
      <c r="E94" s="1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6.5" customHeight="1">
      <c r="A95" s="1" t="s">
        <v>166</v>
      </c>
      <c r="B95" s="1" t="s">
        <v>125</v>
      </c>
      <c r="C95" s="11">
        <v>90</v>
      </c>
      <c r="D95" s="11">
        <f t="shared" si="13"/>
        <v>90</v>
      </c>
      <c r="E95" s="1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6.5" customHeight="1">
      <c r="A96" s="1" t="s">
        <v>168</v>
      </c>
      <c r="B96" s="1" t="s">
        <v>125</v>
      </c>
      <c r="C96" s="11">
        <v>95</v>
      </c>
      <c r="D96" s="11">
        <f t="shared" si="13"/>
        <v>95</v>
      </c>
      <c r="E96" s="1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6.5" customHeight="1">
      <c r="A97" s="1" t="s">
        <v>169</v>
      </c>
      <c r="B97" s="1" t="s">
        <v>125</v>
      </c>
      <c r="C97" s="11">
        <v>95</v>
      </c>
      <c r="D97" s="11">
        <f t="shared" si="13"/>
        <v>95</v>
      </c>
      <c r="E97" s="1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6.5" customHeight="1">
      <c r="A98" s="1" t="s">
        <v>171</v>
      </c>
      <c r="B98" s="1" t="s">
        <v>125</v>
      </c>
      <c r="C98" s="11">
        <v>92.5</v>
      </c>
      <c r="D98" s="11">
        <f t="shared" si="13"/>
        <v>92.5</v>
      </c>
      <c r="E98" s="1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6.5" customHeight="1">
      <c r="A99" s="1" t="s">
        <v>173</v>
      </c>
      <c r="B99" s="1" t="s">
        <v>125</v>
      </c>
      <c r="C99" s="11">
        <v>95</v>
      </c>
      <c r="D99" s="11">
        <f t="shared" si="13"/>
        <v>95</v>
      </c>
      <c r="E99" s="1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6.5" customHeight="1">
      <c r="A100" s="1" t="s">
        <v>175</v>
      </c>
      <c r="B100" s="1" t="s">
        <v>125</v>
      </c>
      <c r="C100" s="11">
        <v>92.5</v>
      </c>
      <c r="D100" s="11">
        <f t="shared" si="13"/>
        <v>92.5</v>
      </c>
      <c r="E100" s="1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6.5" customHeight="1">
      <c r="A101" s="1" t="s">
        <v>176</v>
      </c>
      <c r="B101" s="1" t="s">
        <v>125</v>
      </c>
      <c r="C101" s="11">
        <v>95</v>
      </c>
      <c r="D101" s="11">
        <f t="shared" si="13"/>
        <v>95</v>
      </c>
      <c r="E101" s="1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6.5" customHeight="1">
      <c r="A102" s="1" t="s">
        <v>177</v>
      </c>
      <c r="B102" s="1" t="s">
        <v>125</v>
      </c>
      <c r="C102" s="11">
        <v>95</v>
      </c>
      <c r="D102" s="11">
        <f t="shared" si="13"/>
        <v>95</v>
      </c>
      <c r="E102" s="1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6.5" customHeight="1">
      <c r="A103" s="1" t="s">
        <v>178</v>
      </c>
      <c r="B103" s="1" t="s">
        <v>125</v>
      </c>
      <c r="C103" s="11">
        <v>90</v>
      </c>
      <c r="D103" s="11">
        <f t="shared" si="13"/>
        <v>90</v>
      </c>
      <c r="E103" s="1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6.5" customHeight="1">
      <c r="A104" s="1" t="s">
        <v>180</v>
      </c>
      <c r="B104" s="1" t="s">
        <v>125</v>
      </c>
      <c r="C104" s="11">
        <v>95</v>
      </c>
      <c r="D104" s="11">
        <v>76</v>
      </c>
      <c r="E104" s="10" t="s">
        <v>340</v>
      </c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6.5" customHeight="1">
      <c r="A105" s="1" t="s">
        <v>182</v>
      </c>
      <c r="B105" s="1" t="s">
        <v>125</v>
      </c>
      <c r="C105" s="11">
        <v>92.5</v>
      </c>
      <c r="D105" s="11">
        <f t="shared" ref="D105:D108" si="14">C105</f>
        <v>92.5</v>
      </c>
      <c r="E105" s="1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6.5" customHeight="1">
      <c r="A106" s="1" t="s">
        <v>183</v>
      </c>
      <c r="B106" s="1" t="s">
        <v>125</v>
      </c>
      <c r="C106" s="11">
        <v>95</v>
      </c>
      <c r="D106" s="11">
        <f t="shared" si="14"/>
        <v>95</v>
      </c>
      <c r="E106" s="1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6.5" customHeight="1">
      <c r="A107" s="1" t="s">
        <v>184</v>
      </c>
      <c r="B107" s="1" t="s">
        <v>125</v>
      </c>
      <c r="C107" s="11">
        <v>95</v>
      </c>
      <c r="D107" s="11">
        <f t="shared" si="14"/>
        <v>95</v>
      </c>
      <c r="E107" s="1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6.5" customHeight="1">
      <c r="A108" s="1" t="s">
        <v>185</v>
      </c>
      <c r="B108" s="1" t="s">
        <v>125</v>
      </c>
      <c r="C108" s="11">
        <v>90</v>
      </c>
      <c r="D108" s="11">
        <f t="shared" si="14"/>
        <v>90</v>
      </c>
      <c r="E108" s="1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6.5" customHeight="1">
      <c r="A109" s="1" t="s">
        <v>186</v>
      </c>
      <c r="B109" s="1" t="s">
        <v>125</v>
      </c>
      <c r="C109" s="11">
        <v>95</v>
      </c>
      <c r="D109" s="11">
        <v>76</v>
      </c>
      <c r="E109" s="10" t="s">
        <v>340</v>
      </c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6.5" customHeight="1">
      <c r="A110" s="1" t="s">
        <v>187</v>
      </c>
      <c r="B110" s="1" t="s">
        <v>125</v>
      </c>
      <c r="C110" s="11">
        <v>95</v>
      </c>
      <c r="D110" s="11">
        <f t="shared" ref="D110:D116" si="15">C110</f>
        <v>95</v>
      </c>
      <c r="E110" s="1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6.5" customHeight="1">
      <c r="A111" s="1" t="s">
        <v>189</v>
      </c>
      <c r="B111" s="1" t="s">
        <v>125</v>
      </c>
      <c r="C111" s="11">
        <v>95</v>
      </c>
      <c r="D111" s="11">
        <f t="shared" si="15"/>
        <v>95</v>
      </c>
      <c r="E111" s="1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6.5" customHeight="1">
      <c r="A112" s="1" t="s">
        <v>191</v>
      </c>
      <c r="B112" s="1" t="s">
        <v>125</v>
      </c>
      <c r="C112" s="11">
        <v>90</v>
      </c>
      <c r="D112" s="11">
        <f t="shared" si="15"/>
        <v>90</v>
      </c>
      <c r="E112" s="1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6.5" customHeight="1">
      <c r="A113" s="1" t="s">
        <v>192</v>
      </c>
      <c r="B113" s="1" t="s">
        <v>125</v>
      </c>
      <c r="C113" s="11">
        <v>95</v>
      </c>
      <c r="D113" s="11">
        <f t="shared" si="15"/>
        <v>95</v>
      </c>
      <c r="E113" s="1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6.5" customHeight="1">
      <c r="A114" s="1" t="s">
        <v>193</v>
      </c>
      <c r="B114" s="1" t="s">
        <v>125</v>
      </c>
      <c r="C114" s="11">
        <v>95</v>
      </c>
      <c r="D114" s="11">
        <f t="shared" si="15"/>
        <v>95</v>
      </c>
      <c r="E114" s="1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6.5" customHeight="1">
      <c r="A115" s="1" t="s">
        <v>194</v>
      </c>
      <c r="B115" s="1" t="s">
        <v>125</v>
      </c>
      <c r="C115" s="11">
        <v>95</v>
      </c>
      <c r="D115" s="11">
        <f t="shared" si="15"/>
        <v>95</v>
      </c>
      <c r="E115" s="1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6.5" customHeight="1">
      <c r="A116" s="1" t="s">
        <v>196</v>
      </c>
      <c r="B116" s="1" t="s">
        <v>125</v>
      </c>
      <c r="C116" s="11">
        <v>95</v>
      </c>
      <c r="D116" s="11">
        <f t="shared" si="15"/>
        <v>95</v>
      </c>
      <c r="E116" s="1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6.5" customHeight="1">
      <c r="A117" s="1" t="s">
        <v>197</v>
      </c>
      <c r="B117" s="1" t="s">
        <v>125</v>
      </c>
      <c r="C117" s="11">
        <v>95</v>
      </c>
      <c r="D117" s="11">
        <f>C117*0.5</f>
        <v>47.5</v>
      </c>
      <c r="E117" s="1" t="s">
        <v>343</v>
      </c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6.5" customHeight="1">
      <c r="A118" s="1" t="s">
        <v>198</v>
      </c>
      <c r="B118" s="1" t="s">
        <v>125</v>
      </c>
      <c r="C118" s="11">
        <v>95</v>
      </c>
      <c r="D118" s="11">
        <f>C118</f>
        <v>95</v>
      </c>
      <c r="E118" s="1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6.5" customHeight="1">
      <c r="A119" s="1" t="s">
        <v>199</v>
      </c>
      <c r="B119" s="1" t="s">
        <v>125</v>
      </c>
      <c r="C119" s="11">
        <v>95</v>
      </c>
      <c r="D119" s="11">
        <v>76</v>
      </c>
      <c r="E119" s="10" t="s">
        <v>340</v>
      </c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6.5" customHeight="1">
      <c r="A120" s="1" t="s">
        <v>200</v>
      </c>
      <c r="B120" s="1" t="s">
        <v>125</v>
      </c>
      <c r="C120" s="11">
        <v>92.5</v>
      </c>
      <c r="D120" s="11">
        <f t="shared" ref="D120:D137" si="16">C120</f>
        <v>92.5</v>
      </c>
      <c r="E120" s="1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6.5" customHeight="1">
      <c r="A121" s="1" t="s">
        <v>201</v>
      </c>
      <c r="B121" s="1" t="s">
        <v>125</v>
      </c>
      <c r="C121" s="11">
        <v>95</v>
      </c>
      <c r="D121" s="11">
        <f t="shared" si="16"/>
        <v>95</v>
      </c>
      <c r="E121" s="1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6.5" customHeight="1">
      <c r="A122" s="1" t="s">
        <v>202</v>
      </c>
      <c r="B122" s="1" t="s">
        <v>125</v>
      </c>
      <c r="C122" s="11">
        <v>95</v>
      </c>
      <c r="D122" s="11">
        <f t="shared" si="16"/>
        <v>95</v>
      </c>
      <c r="E122" s="1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6.5" customHeight="1">
      <c r="A123" s="1" t="s">
        <v>203</v>
      </c>
      <c r="B123" s="1" t="s">
        <v>125</v>
      </c>
      <c r="C123" s="11">
        <v>95</v>
      </c>
      <c r="D123" s="11">
        <f t="shared" si="16"/>
        <v>95</v>
      </c>
      <c r="E123" s="1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6.5" customHeight="1">
      <c r="A124" s="1" t="s">
        <v>204</v>
      </c>
      <c r="B124" s="1" t="s">
        <v>125</v>
      </c>
      <c r="C124" s="11">
        <v>95</v>
      </c>
      <c r="D124" s="11">
        <f t="shared" si="16"/>
        <v>95</v>
      </c>
      <c r="E124" s="1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6.5" customHeight="1">
      <c r="A125" s="1" t="s">
        <v>205</v>
      </c>
      <c r="B125" s="1" t="s">
        <v>125</v>
      </c>
      <c r="C125" s="11">
        <v>95</v>
      </c>
      <c r="D125" s="11">
        <f t="shared" si="16"/>
        <v>95</v>
      </c>
      <c r="E125" s="1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6.5" customHeight="1">
      <c r="A126" s="1" t="s">
        <v>206</v>
      </c>
      <c r="B126" s="1" t="s">
        <v>125</v>
      </c>
      <c r="C126" s="11">
        <v>92.5</v>
      </c>
      <c r="D126" s="11">
        <f t="shared" si="16"/>
        <v>92.5</v>
      </c>
      <c r="E126" s="1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6.5" customHeight="1">
      <c r="A127" s="1" t="s">
        <v>207</v>
      </c>
      <c r="B127" s="1" t="s">
        <v>125</v>
      </c>
      <c r="C127" s="11">
        <v>95</v>
      </c>
      <c r="D127" s="11">
        <f t="shared" si="16"/>
        <v>95</v>
      </c>
      <c r="E127" s="1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6.5" customHeight="1">
      <c r="A128" s="1" t="s">
        <v>208</v>
      </c>
      <c r="B128" s="1" t="s">
        <v>125</v>
      </c>
      <c r="C128" s="11">
        <v>95</v>
      </c>
      <c r="D128" s="11">
        <f t="shared" si="16"/>
        <v>95</v>
      </c>
      <c r="E128" s="1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6.5" customHeight="1">
      <c r="A129" s="1" t="s">
        <v>210</v>
      </c>
      <c r="B129" s="1" t="s">
        <v>125</v>
      </c>
      <c r="C129" s="11">
        <v>95</v>
      </c>
      <c r="D129" s="11">
        <f t="shared" si="16"/>
        <v>95</v>
      </c>
      <c r="E129" s="1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6.5" customHeight="1">
      <c r="A130" s="1" t="s">
        <v>211</v>
      </c>
      <c r="B130" s="1" t="s">
        <v>125</v>
      </c>
      <c r="C130" s="11">
        <v>95</v>
      </c>
      <c r="D130" s="11">
        <f t="shared" si="16"/>
        <v>95</v>
      </c>
      <c r="E130" s="1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6.5" customHeight="1">
      <c r="A131" s="1" t="s">
        <v>213</v>
      </c>
      <c r="B131" s="1" t="s">
        <v>125</v>
      </c>
      <c r="C131" s="11">
        <v>95</v>
      </c>
      <c r="D131" s="11">
        <f t="shared" si="16"/>
        <v>95</v>
      </c>
      <c r="E131" s="1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6.5" customHeight="1">
      <c r="A132" s="1" t="s">
        <v>214</v>
      </c>
      <c r="B132" s="1" t="s">
        <v>125</v>
      </c>
      <c r="C132" s="11">
        <v>95</v>
      </c>
      <c r="D132" s="11">
        <f t="shared" si="16"/>
        <v>95</v>
      </c>
      <c r="E132" s="1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6.5" customHeight="1">
      <c r="A133" s="1" t="s">
        <v>215</v>
      </c>
      <c r="B133" s="1" t="s">
        <v>125</v>
      </c>
      <c r="C133" s="11">
        <v>95</v>
      </c>
      <c r="D133" s="11">
        <f t="shared" si="16"/>
        <v>95</v>
      </c>
      <c r="E133" s="1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6.5" customHeight="1">
      <c r="A134" s="1" t="s">
        <v>217</v>
      </c>
      <c r="B134" s="1" t="s">
        <v>125</v>
      </c>
      <c r="C134" s="11">
        <v>95</v>
      </c>
      <c r="D134" s="11">
        <f t="shared" si="16"/>
        <v>95</v>
      </c>
      <c r="E134" s="1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6.5" customHeight="1">
      <c r="A135" s="1" t="s">
        <v>219</v>
      </c>
      <c r="B135" s="1" t="s">
        <v>125</v>
      </c>
      <c r="C135" s="11">
        <v>95</v>
      </c>
      <c r="D135" s="11">
        <f t="shared" si="16"/>
        <v>95</v>
      </c>
      <c r="E135" s="1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6.5" customHeight="1">
      <c r="A136" s="1" t="s">
        <v>221</v>
      </c>
      <c r="B136" s="1" t="s">
        <v>125</v>
      </c>
      <c r="C136" s="11">
        <v>95</v>
      </c>
      <c r="D136" s="11">
        <f t="shared" si="16"/>
        <v>95</v>
      </c>
      <c r="E136" s="1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6.5" customHeight="1">
      <c r="A137" s="1" t="s">
        <v>222</v>
      </c>
      <c r="B137" s="1" t="s">
        <v>125</v>
      </c>
      <c r="C137" s="11">
        <v>95</v>
      </c>
      <c r="D137" s="11">
        <f t="shared" si="16"/>
        <v>95</v>
      </c>
      <c r="E137" s="1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6.5" customHeight="1">
      <c r="A138" s="1" t="s">
        <v>224</v>
      </c>
      <c r="B138" s="1" t="s">
        <v>125</v>
      </c>
      <c r="C138" s="11">
        <v>90</v>
      </c>
      <c r="D138" s="11">
        <f>C138*0.8</f>
        <v>72</v>
      </c>
      <c r="E138" s="1" t="s">
        <v>340</v>
      </c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6.5" customHeight="1">
      <c r="A139" s="1" t="s">
        <v>226</v>
      </c>
      <c r="B139" s="1" t="s">
        <v>227</v>
      </c>
      <c r="C139" s="11">
        <v>95</v>
      </c>
      <c r="D139" s="11">
        <f t="shared" ref="D139:D141" si="17">C139</f>
        <v>95</v>
      </c>
      <c r="E139" s="1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6.5" customHeight="1">
      <c r="A140" s="1" t="s">
        <v>229</v>
      </c>
      <c r="B140" s="1" t="s">
        <v>227</v>
      </c>
      <c r="C140" s="11">
        <v>95</v>
      </c>
      <c r="D140" s="11">
        <f t="shared" si="17"/>
        <v>95</v>
      </c>
      <c r="E140" s="1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6.5" customHeight="1">
      <c r="A141" s="1" t="s">
        <v>230</v>
      </c>
      <c r="B141" s="1" t="s">
        <v>227</v>
      </c>
      <c r="C141" s="11">
        <v>95</v>
      </c>
      <c r="D141" s="11">
        <f t="shared" si="17"/>
        <v>95</v>
      </c>
      <c r="E141" s="1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6.5" customHeight="1">
      <c r="A142" s="1" t="s">
        <v>231</v>
      </c>
      <c r="B142" s="1" t="s">
        <v>232</v>
      </c>
      <c r="C142" s="11">
        <v>90</v>
      </c>
      <c r="D142" s="11">
        <f t="shared" ref="D142:D143" si="18">C142*0.8</f>
        <v>72</v>
      </c>
      <c r="E142" s="1" t="s">
        <v>340</v>
      </c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6.5" customHeight="1">
      <c r="A143" s="1" t="s">
        <v>233</v>
      </c>
      <c r="B143" s="1" t="s">
        <v>232</v>
      </c>
      <c r="C143" s="11">
        <v>90</v>
      </c>
      <c r="D143" s="11">
        <f t="shared" si="18"/>
        <v>72</v>
      </c>
      <c r="E143" s="1" t="s">
        <v>340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6.5" customHeight="1">
      <c r="A144" s="1" t="s">
        <v>234</v>
      </c>
      <c r="B144" s="1" t="s">
        <v>232</v>
      </c>
      <c r="C144" s="11">
        <v>95</v>
      </c>
      <c r="D144" s="11">
        <f t="shared" ref="D144:D147" si="19">C144</f>
        <v>95</v>
      </c>
      <c r="E144" s="1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6.5" customHeight="1">
      <c r="A145" s="1" t="s">
        <v>236</v>
      </c>
      <c r="B145" s="1" t="s">
        <v>232</v>
      </c>
      <c r="C145" s="11">
        <v>95</v>
      </c>
      <c r="D145" s="11">
        <f t="shared" si="19"/>
        <v>95</v>
      </c>
      <c r="E145" s="1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6.5" customHeight="1">
      <c r="A146" s="1" t="s">
        <v>237</v>
      </c>
      <c r="B146" s="1" t="s">
        <v>232</v>
      </c>
      <c r="C146" s="11">
        <v>95</v>
      </c>
      <c r="D146" s="11">
        <f t="shared" si="19"/>
        <v>95</v>
      </c>
      <c r="E146" s="1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6.5" customHeight="1">
      <c r="A147" s="1" t="s">
        <v>238</v>
      </c>
      <c r="B147" s="1" t="s">
        <v>232</v>
      </c>
      <c r="C147" s="11">
        <v>95</v>
      </c>
      <c r="D147" s="11">
        <f t="shared" si="19"/>
        <v>95</v>
      </c>
      <c r="E147" s="1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6.5" customHeight="1">
      <c r="A148" s="1" t="s">
        <v>239</v>
      </c>
      <c r="B148" s="1" t="s">
        <v>232</v>
      </c>
      <c r="C148" s="11">
        <v>90</v>
      </c>
      <c r="D148" s="11">
        <f>C148*0.8</f>
        <v>72</v>
      </c>
      <c r="E148" s="1" t="s">
        <v>340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6.5" customHeight="1">
      <c r="A149" s="1" t="s">
        <v>241</v>
      </c>
      <c r="B149" s="1" t="s">
        <v>232</v>
      </c>
      <c r="C149" s="11">
        <v>95</v>
      </c>
      <c r="D149" s="11">
        <f>C149*0.5</f>
        <v>47.5</v>
      </c>
      <c r="E149" s="1" t="s">
        <v>343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6.5" customHeight="1">
      <c r="A150" s="1" t="s">
        <v>242</v>
      </c>
      <c r="B150" s="1" t="s">
        <v>243</v>
      </c>
      <c r="C150" s="11">
        <v>95</v>
      </c>
      <c r="D150" s="11">
        <f t="shared" ref="D150:D174" si="20">C150</f>
        <v>95</v>
      </c>
      <c r="E150" s="1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6.5" customHeight="1">
      <c r="A151" s="1" t="s">
        <v>245</v>
      </c>
      <c r="B151" s="1" t="s">
        <v>243</v>
      </c>
      <c r="C151" s="11">
        <v>95</v>
      </c>
      <c r="D151" s="11">
        <f t="shared" si="20"/>
        <v>95</v>
      </c>
      <c r="E151" s="1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6.5" customHeight="1">
      <c r="A152" s="1" t="s">
        <v>246</v>
      </c>
      <c r="B152" s="1" t="s">
        <v>243</v>
      </c>
      <c r="C152" s="11">
        <v>95</v>
      </c>
      <c r="D152" s="11">
        <f t="shared" si="20"/>
        <v>95</v>
      </c>
      <c r="E152" s="1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6.5" customHeight="1">
      <c r="A153" s="1" t="s">
        <v>247</v>
      </c>
      <c r="B153" s="1" t="s">
        <v>243</v>
      </c>
      <c r="C153" s="11">
        <v>95</v>
      </c>
      <c r="D153" s="11">
        <f t="shared" si="20"/>
        <v>95</v>
      </c>
      <c r="E153" s="1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6.5" customHeight="1">
      <c r="A154" s="1" t="s">
        <v>248</v>
      </c>
      <c r="B154" s="1" t="s">
        <v>243</v>
      </c>
      <c r="C154" s="11">
        <v>95</v>
      </c>
      <c r="D154" s="11">
        <f t="shared" si="20"/>
        <v>95</v>
      </c>
      <c r="E154" s="1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6.5" customHeight="1">
      <c r="A155" s="1" t="s">
        <v>250</v>
      </c>
      <c r="B155" s="1" t="s">
        <v>243</v>
      </c>
      <c r="C155" s="11">
        <v>90</v>
      </c>
      <c r="D155" s="11">
        <f t="shared" si="20"/>
        <v>90</v>
      </c>
      <c r="E155" s="1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6.5" customHeight="1">
      <c r="A156" s="1" t="s">
        <v>252</v>
      </c>
      <c r="B156" s="1" t="s">
        <v>253</v>
      </c>
      <c r="C156" s="11">
        <v>95</v>
      </c>
      <c r="D156" s="11">
        <f t="shared" si="20"/>
        <v>95</v>
      </c>
      <c r="E156" s="1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6.5" customHeight="1">
      <c r="A157" s="1" t="s">
        <v>255</v>
      </c>
      <c r="B157" s="1" t="s">
        <v>253</v>
      </c>
      <c r="C157" s="11">
        <v>92.5</v>
      </c>
      <c r="D157" s="11">
        <f t="shared" si="20"/>
        <v>92.5</v>
      </c>
      <c r="E157" s="1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6.5" customHeight="1">
      <c r="A158" s="1" t="s">
        <v>256</v>
      </c>
      <c r="B158" s="1" t="s">
        <v>253</v>
      </c>
      <c r="C158" s="11">
        <v>95</v>
      </c>
      <c r="D158" s="11">
        <f t="shared" si="20"/>
        <v>95</v>
      </c>
      <c r="E158" s="1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6.5" customHeight="1">
      <c r="A159" s="1" t="s">
        <v>257</v>
      </c>
      <c r="B159" s="1" t="s">
        <v>253</v>
      </c>
      <c r="C159" s="11">
        <v>95</v>
      </c>
      <c r="D159" s="11">
        <f t="shared" si="20"/>
        <v>95</v>
      </c>
      <c r="E159" s="1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6.5" customHeight="1">
      <c r="A160" s="1" t="s">
        <v>259</v>
      </c>
      <c r="B160" s="1" t="s">
        <v>260</v>
      </c>
      <c r="C160" s="11">
        <v>92.5</v>
      </c>
      <c r="D160" s="11">
        <f t="shared" si="20"/>
        <v>92.5</v>
      </c>
      <c r="E160" s="1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6.5" customHeight="1">
      <c r="A161" s="1" t="s">
        <v>261</v>
      </c>
      <c r="B161" s="1" t="s">
        <v>260</v>
      </c>
      <c r="C161" s="11">
        <v>90</v>
      </c>
      <c r="D161" s="11">
        <f t="shared" si="20"/>
        <v>90</v>
      </c>
      <c r="E161" s="1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6.5" customHeight="1">
      <c r="A162" s="1" t="s">
        <v>262</v>
      </c>
      <c r="B162" s="1" t="s">
        <v>260</v>
      </c>
      <c r="C162" s="11">
        <v>92.5</v>
      </c>
      <c r="D162" s="11">
        <f t="shared" si="20"/>
        <v>92.5</v>
      </c>
      <c r="E162" s="1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6.5" customHeight="1">
      <c r="A163" s="1" t="s">
        <v>263</v>
      </c>
      <c r="B163" s="1" t="s">
        <v>264</v>
      </c>
      <c r="C163" s="11">
        <v>95</v>
      </c>
      <c r="D163" s="11">
        <f t="shared" si="20"/>
        <v>95</v>
      </c>
      <c r="E163" s="1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6.5" customHeight="1">
      <c r="A164" s="1" t="s">
        <v>266</v>
      </c>
      <c r="B164" s="1" t="s">
        <v>264</v>
      </c>
      <c r="C164" s="11">
        <v>95</v>
      </c>
      <c r="D164" s="11">
        <f t="shared" si="20"/>
        <v>95</v>
      </c>
      <c r="E164" s="1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6.5" customHeight="1">
      <c r="A165" s="1" t="s">
        <v>267</v>
      </c>
      <c r="B165" s="1" t="s">
        <v>264</v>
      </c>
      <c r="C165" s="11">
        <v>95</v>
      </c>
      <c r="D165" s="11">
        <f t="shared" si="20"/>
        <v>95</v>
      </c>
      <c r="E165" s="1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6.5" customHeight="1">
      <c r="A166" s="1" t="s">
        <v>269</v>
      </c>
      <c r="B166" s="1" t="s">
        <v>270</v>
      </c>
      <c r="C166" s="11">
        <v>92.5</v>
      </c>
      <c r="D166" s="11">
        <f t="shared" si="20"/>
        <v>92.5</v>
      </c>
      <c r="E166" s="1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6.5" customHeight="1">
      <c r="A167" s="1" t="s">
        <v>271</v>
      </c>
      <c r="B167" s="1" t="s">
        <v>270</v>
      </c>
      <c r="C167" s="11">
        <v>90</v>
      </c>
      <c r="D167" s="11">
        <f t="shared" si="20"/>
        <v>90</v>
      </c>
      <c r="E167" s="1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6.5" customHeight="1">
      <c r="A168" s="1" t="s">
        <v>272</v>
      </c>
      <c r="B168" s="1" t="s">
        <v>270</v>
      </c>
      <c r="C168" s="11">
        <v>90</v>
      </c>
      <c r="D168" s="11">
        <f t="shared" si="20"/>
        <v>90</v>
      </c>
      <c r="E168" s="1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6.5" customHeight="1">
      <c r="A169" s="1" t="s">
        <v>273</v>
      </c>
      <c r="B169" s="1" t="s">
        <v>270</v>
      </c>
      <c r="C169" s="11">
        <v>92.5</v>
      </c>
      <c r="D169" s="11">
        <f t="shared" si="20"/>
        <v>92.5</v>
      </c>
      <c r="E169" s="1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6.5" customHeight="1">
      <c r="A170" s="1" t="s">
        <v>274</v>
      </c>
      <c r="B170" s="1" t="s">
        <v>270</v>
      </c>
      <c r="C170" s="11">
        <v>92.5</v>
      </c>
      <c r="D170" s="11">
        <f t="shared" si="20"/>
        <v>92.5</v>
      </c>
      <c r="E170" s="1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6.5" customHeight="1">
      <c r="A171" s="1" t="s">
        <v>275</v>
      </c>
      <c r="B171" s="1" t="s">
        <v>270</v>
      </c>
      <c r="C171" s="11">
        <v>90</v>
      </c>
      <c r="D171" s="11">
        <f t="shared" si="20"/>
        <v>90</v>
      </c>
      <c r="E171" s="1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6.5" customHeight="1">
      <c r="A172" s="1" t="s">
        <v>276</v>
      </c>
      <c r="B172" s="1" t="s">
        <v>277</v>
      </c>
      <c r="C172" s="11">
        <v>90</v>
      </c>
      <c r="D172" s="11">
        <f t="shared" si="20"/>
        <v>90</v>
      </c>
      <c r="E172" s="1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6.5" customHeight="1">
      <c r="A173" s="1" t="s">
        <v>279</v>
      </c>
      <c r="B173" s="1" t="s">
        <v>36</v>
      </c>
      <c r="C173" s="11">
        <v>95</v>
      </c>
      <c r="D173" s="11">
        <f t="shared" si="20"/>
        <v>95</v>
      </c>
      <c r="E173" s="1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6.5" customHeight="1">
      <c r="A174" s="1" t="s">
        <v>281</v>
      </c>
      <c r="B174" s="1" t="s">
        <v>125</v>
      </c>
      <c r="C174" s="11">
        <v>95</v>
      </c>
      <c r="D174" s="11">
        <f t="shared" si="20"/>
        <v>95</v>
      </c>
      <c r="E174" s="1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6.5" customHeight="1">
      <c r="A175" s="1" t="s">
        <v>283</v>
      </c>
      <c r="B175" s="1" t="s">
        <v>125</v>
      </c>
      <c r="C175" s="11">
        <v>95</v>
      </c>
      <c r="D175" s="11">
        <v>76</v>
      </c>
      <c r="E175" s="10" t="s">
        <v>340</v>
      </c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6.5" customHeight="1">
      <c r="A176" s="1"/>
      <c r="B176" s="1" t="s">
        <v>285</v>
      </c>
      <c r="C176" s="11">
        <f t="shared" ref="C176:D176" si="21">ROUND(AVERAGE(C2:C175),1)</f>
        <v>93.8</v>
      </c>
      <c r="D176" s="11">
        <f t="shared" si="21"/>
        <v>89.7</v>
      </c>
      <c r="E176" s="1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spans="1:25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 spans="1:25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 spans="1:25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  <row r="1000" spans="1:25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</row>
  </sheetData>
  <phoneticPr fontId="8" type="noConversion"/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000"/>
  <sheetViews>
    <sheetView workbookViewId="0">
      <selection activeCell="H9" sqref="H9"/>
    </sheetView>
  </sheetViews>
  <sheetFormatPr defaultColWidth="11.25" defaultRowHeight="15" customHeight="1"/>
  <cols>
    <col min="1" max="1" width="10" customWidth="1"/>
    <col min="2" max="2" width="9.25" customWidth="1"/>
    <col min="3" max="25" width="6.75" customWidth="1"/>
  </cols>
  <sheetData>
    <row r="1" spans="1:8" ht="15.75" customHeight="1">
      <c r="A1" s="1" t="s">
        <v>0</v>
      </c>
      <c r="B1" s="1" t="s">
        <v>1</v>
      </c>
      <c r="C1" s="1" t="s">
        <v>344</v>
      </c>
      <c r="D1" s="1" t="s">
        <v>345</v>
      </c>
      <c r="E1" s="1" t="s">
        <v>346</v>
      </c>
      <c r="F1" s="1" t="s">
        <v>347</v>
      </c>
      <c r="G1" s="14" t="s">
        <v>11</v>
      </c>
      <c r="H1" s="14" t="s">
        <v>348</v>
      </c>
    </row>
    <row r="2" spans="1:8" ht="15.75" customHeight="1">
      <c r="A2" s="1" t="s">
        <v>14</v>
      </c>
      <c r="B2" s="1" t="s">
        <v>15</v>
      </c>
      <c r="C2" s="15">
        <v>100</v>
      </c>
      <c r="D2" s="15">
        <v>100</v>
      </c>
      <c r="E2" s="15">
        <v>100</v>
      </c>
      <c r="F2" s="15">
        <v>95</v>
      </c>
      <c r="G2" s="15">
        <f t="shared" ref="G2:G10" si="0">ROUND((C2*0.25+D2*0.25+E2*0.25+F2*0.25), 1)</f>
        <v>98.8</v>
      </c>
      <c r="H2" s="23">
        <v>98.8</v>
      </c>
    </row>
    <row r="3" spans="1:8" ht="15.75" customHeight="1">
      <c r="A3" s="1" t="s">
        <v>16</v>
      </c>
      <c r="B3" s="1" t="s">
        <v>15</v>
      </c>
      <c r="C3" s="15">
        <v>100</v>
      </c>
      <c r="D3" s="15">
        <v>100</v>
      </c>
      <c r="E3" s="15">
        <v>100</v>
      </c>
      <c r="F3" s="15">
        <v>95</v>
      </c>
      <c r="G3" s="15">
        <f t="shared" si="0"/>
        <v>98.8</v>
      </c>
      <c r="H3" s="23">
        <v>98.8</v>
      </c>
    </row>
    <row r="4" spans="1:8" ht="15.75" customHeight="1">
      <c r="A4" s="1" t="s">
        <v>17</v>
      </c>
      <c r="B4" s="1" t="s">
        <v>18</v>
      </c>
      <c r="C4" s="15">
        <v>100</v>
      </c>
      <c r="D4" s="15">
        <v>100</v>
      </c>
      <c r="E4" s="15">
        <v>100</v>
      </c>
      <c r="F4" s="15">
        <v>95</v>
      </c>
      <c r="G4" s="15">
        <f t="shared" si="0"/>
        <v>98.8</v>
      </c>
      <c r="H4" s="23">
        <v>98.8</v>
      </c>
    </row>
    <row r="5" spans="1:8" ht="15.75" customHeight="1">
      <c r="A5" s="1" t="s">
        <v>19</v>
      </c>
      <c r="B5" s="1" t="s">
        <v>18</v>
      </c>
      <c r="C5" s="15">
        <v>100</v>
      </c>
      <c r="D5" s="16">
        <v>100</v>
      </c>
      <c r="E5" s="15">
        <v>100</v>
      </c>
      <c r="F5" s="15">
        <v>95</v>
      </c>
      <c r="G5" s="15">
        <f t="shared" si="0"/>
        <v>98.8</v>
      </c>
      <c r="H5" s="23">
        <v>98.8</v>
      </c>
    </row>
    <row r="6" spans="1:8" ht="15.75" customHeight="1">
      <c r="A6" s="1" t="s">
        <v>20</v>
      </c>
      <c r="B6" s="1" t="s">
        <v>21</v>
      </c>
      <c r="C6" s="15">
        <v>100</v>
      </c>
      <c r="D6" s="15">
        <v>100</v>
      </c>
      <c r="E6" s="15">
        <v>100</v>
      </c>
      <c r="F6" s="15">
        <v>95</v>
      </c>
      <c r="G6" s="15">
        <f t="shared" si="0"/>
        <v>98.8</v>
      </c>
      <c r="H6" s="23">
        <v>98.8</v>
      </c>
    </row>
    <row r="7" spans="1:8" ht="15.75" customHeight="1">
      <c r="A7" s="1" t="s">
        <v>22</v>
      </c>
      <c r="B7" s="1" t="s">
        <v>15</v>
      </c>
      <c r="C7" s="15">
        <v>100</v>
      </c>
      <c r="D7" s="15">
        <v>80</v>
      </c>
      <c r="E7" s="15">
        <v>100</v>
      </c>
      <c r="F7" s="15">
        <v>72</v>
      </c>
      <c r="G7" s="15">
        <f t="shared" si="0"/>
        <v>88</v>
      </c>
      <c r="H7" s="23">
        <v>88</v>
      </c>
    </row>
    <row r="8" spans="1:8" ht="15.75" customHeight="1">
      <c r="A8" s="1" t="s">
        <v>23</v>
      </c>
      <c r="B8" s="1" t="s">
        <v>15</v>
      </c>
      <c r="C8" s="15">
        <v>95</v>
      </c>
      <c r="D8" s="15">
        <v>100</v>
      </c>
      <c r="E8" s="15">
        <v>100</v>
      </c>
      <c r="F8" s="15">
        <v>95</v>
      </c>
      <c r="G8" s="15">
        <f t="shared" si="0"/>
        <v>97.5</v>
      </c>
      <c r="H8" s="23">
        <v>97.5</v>
      </c>
    </row>
    <row r="9" spans="1:8" ht="15.75" customHeight="1">
      <c r="A9" s="1" t="s">
        <v>25</v>
      </c>
      <c r="B9" s="1" t="s">
        <v>15</v>
      </c>
      <c r="C9" s="15">
        <v>95</v>
      </c>
      <c r="D9" s="15">
        <v>100</v>
      </c>
      <c r="E9" s="15">
        <v>100</v>
      </c>
      <c r="F9" s="15">
        <v>95</v>
      </c>
      <c r="G9" s="15">
        <f t="shared" si="0"/>
        <v>97.5</v>
      </c>
      <c r="H9" s="23">
        <v>97.5</v>
      </c>
    </row>
    <row r="10" spans="1:8" ht="15.75" customHeight="1">
      <c r="A10" s="1" t="s">
        <v>27</v>
      </c>
      <c r="B10" s="1" t="s">
        <v>15</v>
      </c>
      <c r="C10" s="15">
        <v>76.800000000000011</v>
      </c>
      <c r="D10" s="15">
        <v>90</v>
      </c>
      <c r="E10" s="15">
        <v>100</v>
      </c>
      <c r="F10" s="15">
        <v>95</v>
      </c>
      <c r="G10" s="15">
        <f t="shared" si="0"/>
        <v>90.5</v>
      </c>
      <c r="H10" s="23">
        <v>90.5</v>
      </c>
    </row>
    <row r="11" spans="1:8" ht="15.75" customHeight="1">
      <c r="A11" s="2"/>
      <c r="B11" s="14" t="s">
        <v>285</v>
      </c>
      <c r="C11" s="17">
        <f t="shared" ref="C11:H11" si="1">ROUND(AVERAGE(C2:C10), 1)</f>
        <v>96.3</v>
      </c>
      <c r="D11" s="17">
        <f t="shared" si="1"/>
        <v>96.7</v>
      </c>
      <c r="E11" s="17">
        <f t="shared" si="1"/>
        <v>100</v>
      </c>
      <c r="F11" s="17">
        <f t="shared" si="1"/>
        <v>92.4</v>
      </c>
      <c r="G11" s="17">
        <f t="shared" si="1"/>
        <v>96.4</v>
      </c>
      <c r="H11" s="3">
        <f t="shared" si="1"/>
        <v>96.4</v>
      </c>
    </row>
    <row r="12" spans="1:8" ht="15.75" customHeight="1">
      <c r="A12" s="2"/>
      <c r="B12" s="2"/>
    </row>
    <row r="13" spans="1:8" ht="15.75" customHeight="1">
      <c r="A13" s="2"/>
      <c r="B13" s="2"/>
    </row>
    <row r="14" spans="1:8" ht="15.75" customHeight="1">
      <c r="A14" s="2"/>
      <c r="B14" s="2"/>
    </row>
    <row r="15" spans="1:8" ht="15.75" customHeight="1">
      <c r="A15" s="2"/>
      <c r="B15" s="2"/>
    </row>
    <row r="16" spans="1:8" ht="15.75" customHeight="1">
      <c r="A16" s="2"/>
      <c r="B16" s="2"/>
    </row>
    <row r="17" spans="1:2" ht="15.75" customHeight="1">
      <c r="A17" s="2"/>
      <c r="B17" s="2"/>
    </row>
    <row r="18" spans="1:2" ht="15.75" customHeight="1">
      <c r="A18" s="2"/>
      <c r="B18" s="2"/>
    </row>
    <row r="19" spans="1:2" ht="15.75" customHeight="1">
      <c r="A19" s="2"/>
      <c r="B19" s="2"/>
    </row>
    <row r="20" spans="1:2" ht="15.75" customHeight="1">
      <c r="A20" s="2"/>
      <c r="B20" s="2"/>
    </row>
    <row r="21" spans="1:2" ht="15.75" customHeight="1">
      <c r="A21" s="2"/>
      <c r="B21" s="2"/>
    </row>
    <row r="22" spans="1:2" ht="15.75" customHeight="1">
      <c r="A22" s="2"/>
      <c r="B22" s="2"/>
    </row>
    <row r="23" spans="1:2" ht="15.75" customHeight="1">
      <c r="A23" s="2"/>
      <c r="B23" s="2"/>
    </row>
    <row r="24" spans="1:2" ht="15.75" customHeight="1">
      <c r="A24" s="2"/>
      <c r="B24" s="2"/>
    </row>
    <row r="25" spans="1:2" ht="15.75" customHeight="1">
      <c r="A25" s="2"/>
      <c r="B25" s="2"/>
    </row>
    <row r="26" spans="1:2" ht="15.75" customHeight="1">
      <c r="A26" s="2"/>
      <c r="B26" s="2"/>
    </row>
    <row r="27" spans="1:2" ht="15.75" customHeight="1">
      <c r="A27" s="2"/>
      <c r="B27" s="2"/>
    </row>
    <row r="28" spans="1:2" ht="15.75" customHeight="1">
      <c r="A28" s="2"/>
      <c r="B28" s="2"/>
    </row>
    <row r="29" spans="1:2" ht="15.75" customHeight="1">
      <c r="A29" s="2"/>
      <c r="B29" s="2"/>
    </row>
    <row r="30" spans="1:2" ht="15.75" customHeight="1">
      <c r="A30" s="2"/>
      <c r="B30" s="2"/>
    </row>
    <row r="31" spans="1:2" ht="15.75" customHeight="1">
      <c r="A31" s="2"/>
      <c r="B31" s="2"/>
    </row>
    <row r="32" spans="1:2" ht="15.75" customHeight="1">
      <c r="A32" s="2"/>
      <c r="B32" s="2"/>
    </row>
    <row r="33" spans="1:2" ht="15.75" customHeight="1">
      <c r="A33" s="2"/>
      <c r="B33" s="2"/>
    </row>
    <row r="34" spans="1:2" ht="15.75" customHeight="1">
      <c r="A34" s="2"/>
      <c r="B34" s="2"/>
    </row>
    <row r="35" spans="1:2" ht="15.75" customHeight="1">
      <c r="A35" s="2"/>
      <c r="B35" s="2"/>
    </row>
    <row r="36" spans="1:2" ht="15.75" customHeight="1">
      <c r="A36" s="2"/>
      <c r="B36" s="2"/>
    </row>
    <row r="37" spans="1:2" ht="15.75" customHeight="1">
      <c r="A37" s="2"/>
      <c r="B37" s="2"/>
    </row>
    <row r="38" spans="1:2" ht="15.75" customHeight="1">
      <c r="A38" s="2"/>
      <c r="B38" s="2"/>
    </row>
    <row r="39" spans="1:2" ht="15.75" customHeight="1">
      <c r="A39" s="2"/>
      <c r="B39" s="2"/>
    </row>
    <row r="40" spans="1:2" ht="15.75" customHeight="1">
      <c r="A40" s="2"/>
      <c r="B40" s="2"/>
    </row>
    <row r="41" spans="1:2" ht="15.75" customHeight="1">
      <c r="A41" s="2"/>
      <c r="B41" s="2"/>
    </row>
    <row r="42" spans="1:2" ht="15.75" customHeight="1">
      <c r="A42" s="2"/>
      <c r="B42" s="2"/>
    </row>
    <row r="43" spans="1:2" ht="15.75" customHeight="1">
      <c r="A43" s="2"/>
      <c r="B43" s="2"/>
    </row>
    <row r="44" spans="1:2" ht="15.75" customHeight="1">
      <c r="A44" s="2"/>
      <c r="B44" s="2"/>
    </row>
    <row r="45" spans="1:2" ht="15.75" customHeight="1">
      <c r="A45" s="2"/>
      <c r="B45" s="2"/>
    </row>
    <row r="46" spans="1:2" ht="15.75" customHeight="1">
      <c r="A46" s="2"/>
      <c r="B46" s="2"/>
    </row>
    <row r="47" spans="1:2" ht="15.75" customHeight="1">
      <c r="A47" s="2"/>
      <c r="B47" s="2"/>
    </row>
    <row r="48" spans="1:2" ht="15.75" customHeight="1">
      <c r="A48" s="2"/>
      <c r="B48" s="2"/>
    </row>
    <row r="49" spans="1:2" ht="15.75" customHeight="1">
      <c r="A49" s="2"/>
      <c r="B49" s="2"/>
    </row>
    <row r="50" spans="1:2" ht="15.75" customHeight="1">
      <c r="A50" s="2"/>
      <c r="B50" s="2"/>
    </row>
    <row r="51" spans="1:2" ht="15.75" customHeight="1">
      <c r="A51" s="2"/>
      <c r="B51" s="2"/>
    </row>
    <row r="52" spans="1:2" ht="15.75" customHeight="1">
      <c r="A52" s="2"/>
      <c r="B52" s="2"/>
    </row>
    <row r="53" spans="1:2" ht="15.75" customHeight="1">
      <c r="A53" s="2"/>
      <c r="B53" s="2"/>
    </row>
    <row r="54" spans="1:2" ht="15.75" customHeight="1">
      <c r="A54" s="2"/>
      <c r="B54" s="2"/>
    </row>
    <row r="55" spans="1:2" ht="15.75" customHeight="1">
      <c r="A55" s="2"/>
      <c r="B55" s="2"/>
    </row>
    <row r="56" spans="1:2" ht="15.75" customHeight="1">
      <c r="A56" s="2"/>
      <c r="B56" s="2"/>
    </row>
    <row r="57" spans="1:2" ht="15.75" customHeight="1">
      <c r="A57" s="2"/>
      <c r="B57" s="2"/>
    </row>
    <row r="58" spans="1:2" ht="15.75" customHeight="1">
      <c r="A58" s="2"/>
      <c r="B58" s="2"/>
    </row>
    <row r="59" spans="1:2" ht="15.75" customHeight="1">
      <c r="A59" s="2"/>
      <c r="B59" s="2"/>
    </row>
    <row r="60" spans="1:2" ht="15.75" customHeight="1">
      <c r="A60" s="2"/>
      <c r="B60" s="2"/>
    </row>
    <row r="61" spans="1:2" ht="15.75" customHeight="1">
      <c r="A61" s="2"/>
      <c r="B61" s="2"/>
    </row>
    <row r="62" spans="1:2" ht="15.75" customHeight="1">
      <c r="A62" s="2"/>
      <c r="B62" s="2"/>
    </row>
    <row r="63" spans="1:2" ht="15.75" customHeight="1">
      <c r="A63" s="2"/>
      <c r="B63" s="2"/>
    </row>
    <row r="64" spans="1:2" ht="15.75" customHeight="1">
      <c r="A64" s="2"/>
      <c r="B64" s="2"/>
    </row>
    <row r="65" spans="1:2" ht="15.75" customHeight="1">
      <c r="A65" s="2"/>
      <c r="B65" s="2"/>
    </row>
    <row r="66" spans="1:2" ht="15.75" customHeight="1">
      <c r="A66" s="2"/>
      <c r="B66" s="2"/>
    </row>
    <row r="67" spans="1:2" ht="15.75" customHeight="1">
      <c r="A67" s="2"/>
      <c r="B67" s="2"/>
    </row>
    <row r="68" spans="1:2" ht="15.75" customHeight="1">
      <c r="A68" s="2"/>
      <c r="B68" s="2"/>
    </row>
    <row r="69" spans="1:2" ht="15.75" customHeight="1">
      <c r="A69" s="2"/>
      <c r="B69" s="2"/>
    </row>
    <row r="70" spans="1:2" ht="15.75" customHeight="1">
      <c r="A70" s="2"/>
      <c r="B70" s="2"/>
    </row>
    <row r="71" spans="1:2" ht="15.75" customHeight="1">
      <c r="A71" s="2"/>
      <c r="B71" s="2"/>
    </row>
    <row r="72" spans="1:2" ht="15.75" customHeight="1">
      <c r="A72" s="2"/>
      <c r="B72" s="2"/>
    </row>
    <row r="73" spans="1:2" ht="15.75" customHeight="1">
      <c r="A73" s="2"/>
      <c r="B73" s="2"/>
    </row>
    <row r="74" spans="1:2" ht="15.75" customHeight="1">
      <c r="A74" s="2"/>
      <c r="B74" s="2"/>
    </row>
    <row r="75" spans="1:2" ht="15.75" customHeight="1">
      <c r="A75" s="2"/>
      <c r="B75" s="2"/>
    </row>
    <row r="76" spans="1:2" ht="15.75" customHeight="1">
      <c r="A76" s="2"/>
      <c r="B76" s="2"/>
    </row>
    <row r="77" spans="1:2" ht="15.75" customHeight="1">
      <c r="A77" s="2"/>
      <c r="B77" s="2"/>
    </row>
    <row r="78" spans="1:2" ht="15.75" customHeight="1">
      <c r="A78" s="2"/>
      <c r="B78" s="2"/>
    </row>
    <row r="79" spans="1:2" ht="15.75" customHeight="1">
      <c r="A79" s="2"/>
      <c r="B79" s="2"/>
    </row>
    <row r="80" spans="1:2" ht="15.75" customHeight="1">
      <c r="A80" s="2"/>
      <c r="B80" s="2"/>
    </row>
    <row r="81" spans="1:2" ht="15.75" customHeight="1">
      <c r="A81" s="2"/>
      <c r="B81" s="2"/>
    </row>
    <row r="82" spans="1:2" ht="15.75" customHeight="1">
      <c r="A82" s="2"/>
      <c r="B82" s="2"/>
    </row>
    <row r="83" spans="1:2" ht="15.75" customHeight="1">
      <c r="A83" s="2"/>
      <c r="B83" s="2"/>
    </row>
    <row r="84" spans="1:2" ht="15.75" customHeight="1">
      <c r="A84" s="2"/>
      <c r="B84" s="2"/>
    </row>
    <row r="85" spans="1:2" ht="15.75" customHeight="1">
      <c r="A85" s="2"/>
      <c r="B85" s="2"/>
    </row>
    <row r="86" spans="1:2" ht="15.75" customHeight="1">
      <c r="A86" s="2"/>
      <c r="B86" s="2"/>
    </row>
    <row r="87" spans="1:2" ht="15.75" customHeight="1">
      <c r="A87" s="2"/>
      <c r="B87" s="2"/>
    </row>
    <row r="88" spans="1:2" ht="15.75" customHeight="1">
      <c r="A88" s="2"/>
      <c r="B88" s="2"/>
    </row>
    <row r="89" spans="1:2" ht="15.75" customHeight="1">
      <c r="A89" s="2"/>
      <c r="B89" s="2"/>
    </row>
    <row r="90" spans="1:2" ht="15.75" customHeight="1">
      <c r="A90" s="2"/>
      <c r="B90" s="2"/>
    </row>
    <row r="91" spans="1:2" ht="15.75" customHeight="1">
      <c r="A91" s="2"/>
      <c r="B91" s="2"/>
    </row>
    <row r="92" spans="1:2" ht="15.75" customHeight="1">
      <c r="A92" s="2"/>
      <c r="B92" s="2"/>
    </row>
    <row r="93" spans="1:2" ht="15.75" customHeight="1">
      <c r="A93" s="2"/>
      <c r="B93" s="2"/>
    </row>
    <row r="94" spans="1:2" ht="15.75" customHeight="1">
      <c r="A94" s="2"/>
      <c r="B94" s="2"/>
    </row>
    <row r="95" spans="1:2" ht="15.75" customHeight="1">
      <c r="A95" s="2"/>
      <c r="B95" s="2"/>
    </row>
    <row r="96" spans="1:2" ht="15.75" customHeight="1">
      <c r="A96" s="2"/>
      <c r="B96" s="2"/>
    </row>
    <row r="97" spans="1:2" ht="15.75" customHeight="1">
      <c r="A97" s="2"/>
      <c r="B97" s="2"/>
    </row>
    <row r="98" spans="1:2" ht="15.75" customHeight="1">
      <c r="A98" s="2"/>
      <c r="B98" s="2"/>
    </row>
    <row r="99" spans="1:2" ht="15.75" customHeight="1">
      <c r="A99" s="2"/>
      <c r="B99" s="2"/>
    </row>
    <row r="100" spans="1:2" ht="15.75" customHeight="1">
      <c r="A100" s="2"/>
      <c r="B100" s="2"/>
    </row>
    <row r="101" spans="1:2" ht="15.75" customHeight="1">
      <c r="A101" s="2"/>
      <c r="B101" s="2"/>
    </row>
    <row r="102" spans="1:2" ht="15.75" customHeight="1">
      <c r="A102" s="2"/>
      <c r="B102" s="2"/>
    </row>
    <row r="103" spans="1:2" ht="15.75" customHeight="1">
      <c r="A103" s="2"/>
      <c r="B103" s="2"/>
    </row>
    <row r="104" spans="1:2" ht="15.75" customHeight="1">
      <c r="A104" s="2"/>
      <c r="B104" s="2"/>
    </row>
    <row r="105" spans="1:2" ht="15.75" customHeight="1">
      <c r="A105" s="2"/>
      <c r="B105" s="2"/>
    </row>
    <row r="106" spans="1:2" ht="15.75" customHeight="1">
      <c r="A106" s="2"/>
      <c r="B106" s="2"/>
    </row>
    <row r="107" spans="1:2" ht="15.75" customHeight="1">
      <c r="A107" s="2"/>
      <c r="B107" s="2"/>
    </row>
    <row r="108" spans="1:2" ht="15.75" customHeight="1">
      <c r="A108" s="2"/>
      <c r="B108" s="2"/>
    </row>
    <row r="109" spans="1:2" ht="15.75" customHeight="1">
      <c r="A109" s="2"/>
      <c r="B109" s="2"/>
    </row>
    <row r="110" spans="1:2" ht="15.75" customHeight="1">
      <c r="A110" s="2"/>
      <c r="B110" s="2"/>
    </row>
    <row r="111" spans="1:2" ht="15.75" customHeight="1">
      <c r="A111" s="2"/>
      <c r="B111" s="2"/>
    </row>
    <row r="112" spans="1:2" ht="15.75" customHeight="1">
      <c r="A112" s="2"/>
      <c r="B112" s="2"/>
    </row>
    <row r="113" spans="1:2" ht="15.75" customHeight="1">
      <c r="A113" s="2"/>
      <c r="B113" s="2"/>
    </row>
    <row r="114" spans="1:2" ht="15.75" customHeight="1">
      <c r="A114" s="2"/>
      <c r="B114" s="2"/>
    </row>
    <row r="115" spans="1:2" ht="15.75" customHeight="1">
      <c r="A115" s="2"/>
      <c r="B115" s="2"/>
    </row>
    <row r="116" spans="1:2" ht="15.75" customHeight="1">
      <c r="A116" s="2"/>
      <c r="B116" s="2"/>
    </row>
    <row r="117" spans="1:2" ht="15.75" customHeight="1">
      <c r="A117" s="2"/>
      <c r="B117" s="2"/>
    </row>
    <row r="118" spans="1:2" ht="15.75" customHeight="1">
      <c r="A118" s="2"/>
      <c r="B118" s="2"/>
    </row>
    <row r="119" spans="1:2" ht="15.75" customHeight="1">
      <c r="A119" s="2"/>
      <c r="B119" s="2"/>
    </row>
    <row r="120" spans="1:2" ht="15.75" customHeight="1">
      <c r="A120" s="2"/>
      <c r="B120" s="2"/>
    </row>
    <row r="121" spans="1:2" ht="15.75" customHeight="1">
      <c r="A121" s="2"/>
      <c r="B121" s="2"/>
    </row>
    <row r="122" spans="1:2" ht="15.75" customHeight="1">
      <c r="A122" s="2"/>
      <c r="B122" s="2"/>
    </row>
    <row r="123" spans="1:2" ht="15.75" customHeight="1">
      <c r="A123" s="2"/>
      <c r="B123" s="2"/>
    </row>
    <row r="124" spans="1:2" ht="15.75" customHeight="1">
      <c r="A124" s="2"/>
      <c r="B124" s="2"/>
    </row>
    <row r="125" spans="1:2" ht="15.75" customHeight="1">
      <c r="A125" s="2"/>
      <c r="B125" s="2"/>
    </row>
    <row r="126" spans="1:2" ht="15.75" customHeight="1">
      <c r="A126" s="2"/>
      <c r="B126" s="2"/>
    </row>
    <row r="127" spans="1:2" ht="15.75" customHeight="1">
      <c r="A127" s="2"/>
      <c r="B127" s="2"/>
    </row>
    <row r="128" spans="1:2" ht="15.75" customHeight="1">
      <c r="A128" s="2"/>
      <c r="B128" s="2"/>
    </row>
    <row r="129" spans="1:2" ht="15.75" customHeight="1">
      <c r="A129" s="2"/>
      <c r="B129" s="2"/>
    </row>
    <row r="130" spans="1:2" ht="15.75" customHeight="1">
      <c r="A130" s="2"/>
      <c r="B130" s="2"/>
    </row>
    <row r="131" spans="1:2" ht="15.75" customHeight="1">
      <c r="A131" s="2"/>
      <c r="B131" s="2"/>
    </row>
    <row r="132" spans="1:2" ht="15.75" customHeight="1">
      <c r="A132" s="2"/>
      <c r="B132" s="2"/>
    </row>
    <row r="133" spans="1:2" ht="15.75" customHeight="1">
      <c r="A133" s="2"/>
      <c r="B133" s="2"/>
    </row>
    <row r="134" spans="1:2" ht="15.75" customHeight="1">
      <c r="A134" s="2"/>
      <c r="B134" s="2"/>
    </row>
    <row r="135" spans="1:2" ht="15.75" customHeight="1">
      <c r="A135" s="2"/>
      <c r="B135" s="2"/>
    </row>
    <row r="136" spans="1:2" ht="15.75" customHeight="1">
      <c r="A136" s="2"/>
      <c r="B136" s="2"/>
    </row>
    <row r="137" spans="1:2" ht="15.75" customHeight="1">
      <c r="A137" s="2"/>
      <c r="B137" s="2"/>
    </row>
    <row r="138" spans="1:2" ht="15.75" customHeight="1">
      <c r="A138" s="2"/>
      <c r="B138" s="2"/>
    </row>
    <row r="139" spans="1:2" ht="15.75" customHeight="1">
      <c r="A139" s="2"/>
      <c r="B139" s="2"/>
    </row>
    <row r="140" spans="1:2" ht="15.75" customHeight="1">
      <c r="A140" s="2"/>
      <c r="B140" s="2"/>
    </row>
    <row r="141" spans="1:2" ht="15.75" customHeight="1">
      <c r="A141" s="2"/>
      <c r="B141" s="2"/>
    </row>
    <row r="142" spans="1:2" ht="15.75" customHeight="1">
      <c r="A142" s="2"/>
      <c r="B142" s="2"/>
    </row>
    <row r="143" spans="1:2" ht="15.75" customHeight="1">
      <c r="A143" s="2"/>
      <c r="B143" s="2"/>
    </row>
    <row r="144" spans="1:2" ht="15.75" customHeight="1">
      <c r="A144" s="2"/>
      <c r="B144" s="2"/>
    </row>
    <row r="145" spans="1:2" ht="15.75" customHeight="1">
      <c r="A145" s="2"/>
      <c r="B145" s="2"/>
    </row>
    <row r="146" spans="1:2" ht="15.75" customHeight="1">
      <c r="A146" s="2"/>
      <c r="B146" s="2"/>
    </row>
    <row r="147" spans="1:2" ht="15.75" customHeight="1">
      <c r="A147" s="2"/>
      <c r="B147" s="2"/>
    </row>
    <row r="148" spans="1:2" ht="15.75" customHeight="1">
      <c r="A148" s="2"/>
      <c r="B148" s="2"/>
    </row>
    <row r="149" spans="1:2" ht="15.75" customHeight="1">
      <c r="A149" s="2"/>
      <c r="B149" s="2"/>
    </row>
    <row r="150" spans="1:2" ht="15.75" customHeight="1">
      <c r="A150" s="2"/>
      <c r="B150" s="2"/>
    </row>
    <row r="151" spans="1:2" ht="15.75" customHeight="1">
      <c r="A151" s="2"/>
      <c r="B151" s="2"/>
    </row>
    <row r="152" spans="1:2" ht="15.75" customHeight="1">
      <c r="A152" s="2"/>
      <c r="B152" s="2"/>
    </row>
    <row r="153" spans="1:2" ht="15.75" customHeight="1">
      <c r="A153" s="2"/>
      <c r="B153" s="2"/>
    </row>
    <row r="154" spans="1:2" ht="15.75" customHeight="1">
      <c r="A154" s="2"/>
      <c r="B154" s="2"/>
    </row>
    <row r="155" spans="1:2" ht="15.75" customHeight="1">
      <c r="A155" s="2"/>
      <c r="B155" s="2"/>
    </row>
    <row r="156" spans="1:2" ht="15.75" customHeight="1">
      <c r="A156" s="2"/>
      <c r="B156" s="2"/>
    </row>
    <row r="157" spans="1:2" ht="15.75" customHeight="1">
      <c r="A157" s="2"/>
      <c r="B157" s="2"/>
    </row>
    <row r="158" spans="1:2" ht="15.75" customHeight="1">
      <c r="A158" s="2"/>
      <c r="B158" s="2"/>
    </row>
    <row r="159" spans="1:2" ht="15.75" customHeight="1">
      <c r="A159" s="2"/>
      <c r="B159" s="2"/>
    </row>
    <row r="160" spans="1:2" ht="15.75" customHeight="1">
      <c r="A160" s="2"/>
      <c r="B160" s="2"/>
    </row>
    <row r="161" spans="1:7" ht="15.75" customHeight="1">
      <c r="A161" s="2"/>
      <c r="B161" s="2"/>
    </row>
    <row r="162" spans="1:7" ht="15.75" customHeight="1">
      <c r="A162" s="2"/>
      <c r="B162" s="2"/>
    </row>
    <row r="163" spans="1:7" ht="15.75" customHeight="1">
      <c r="A163" s="2"/>
      <c r="B163" s="2"/>
    </row>
    <row r="164" spans="1:7" ht="15.75" customHeight="1">
      <c r="A164" s="2"/>
      <c r="B164" s="2"/>
    </row>
    <row r="165" spans="1:7" ht="15.75" customHeight="1">
      <c r="A165" s="2"/>
      <c r="B165" s="2"/>
    </row>
    <row r="166" spans="1:7" ht="15.75" customHeight="1">
      <c r="A166" s="2"/>
      <c r="B166" s="2"/>
    </row>
    <row r="167" spans="1:7" ht="15.75" customHeight="1">
      <c r="A167" s="2"/>
      <c r="B167" s="2"/>
    </row>
    <row r="168" spans="1:7" ht="15.75" customHeight="1">
      <c r="A168" s="2"/>
      <c r="B168" s="2"/>
    </row>
    <row r="169" spans="1:7" ht="15.75" customHeight="1">
      <c r="A169" s="2"/>
      <c r="B169" s="2"/>
    </row>
    <row r="170" spans="1:7" ht="15.75" customHeight="1">
      <c r="A170" s="2"/>
      <c r="B170" s="2"/>
    </row>
    <row r="171" spans="1:7" ht="15.75" customHeight="1">
      <c r="A171" s="2"/>
      <c r="B171" s="2"/>
    </row>
    <row r="172" spans="1:7" ht="15.75" customHeight="1">
      <c r="A172" s="2"/>
      <c r="B172" s="2"/>
    </row>
    <row r="173" spans="1:7" ht="15.75" customHeight="1">
      <c r="A173" s="2"/>
      <c r="B173" s="2"/>
    </row>
    <row r="174" spans="1:7" ht="15.75" customHeight="1">
      <c r="A174" s="2"/>
      <c r="B174" s="2"/>
    </row>
    <row r="175" spans="1:7" ht="15.75" customHeight="1">
      <c r="A175" s="2"/>
      <c r="B175" s="2"/>
    </row>
    <row r="176" spans="1:7" ht="15.75" customHeight="1">
      <c r="A176" s="1"/>
      <c r="B176" s="1" t="s">
        <v>285</v>
      </c>
      <c r="C176" s="17">
        <f t="shared" ref="C176:G176" si="2">ROUND(AVERAGE(C2:C10), 1)</f>
        <v>96.3</v>
      </c>
      <c r="D176" s="17">
        <f t="shared" si="2"/>
        <v>96.7</v>
      </c>
      <c r="E176" s="17">
        <f t="shared" si="2"/>
        <v>100</v>
      </c>
      <c r="F176" s="17">
        <f t="shared" si="2"/>
        <v>92.4</v>
      </c>
      <c r="G176" s="17">
        <f t="shared" si="2"/>
        <v>96.4</v>
      </c>
    </row>
    <row r="177" spans="1:2" ht="15.75" customHeight="1">
      <c r="A177" s="2"/>
      <c r="B177" s="2"/>
    </row>
    <row r="178" spans="1:2" ht="15.75" customHeight="1">
      <c r="A178" s="2"/>
      <c r="B178" s="2"/>
    </row>
    <row r="179" spans="1:2" ht="15.75" customHeight="1">
      <c r="A179" s="2"/>
      <c r="B179" s="2"/>
    </row>
    <row r="180" spans="1:2" ht="15.75" customHeight="1">
      <c r="A180" s="2"/>
      <c r="B180" s="2"/>
    </row>
    <row r="181" spans="1:2" ht="15.75" customHeight="1">
      <c r="A181" s="2"/>
      <c r="B181" s="2"/>
    </row>
    <row r="182" spans="1:2" ht="15.75" customHeight="1">
      <c r="A182" s="2"/>
      <c r="B182" s="2"/>
    </row>
    <row r="183" spans="1:2" ht="15.75" customHeight="1">
      <c r="A183" s="2"/>
      <c r="B183" s="2"/>
    </row>
    <row r="184" spans="1:2" ht="15.75" customHeight="1">
      <c r="A184" s="2"/>
      <c r="B184" s="2"/>
    </row>
    <row r="185" spans="1:2" ht="15.75" customHeight="1">
      <c r="A185" s="2"/>
      <c r="B185" s="2"/>
    </row>
    <row r="186" spans="1:2" ht="15.75" customHeight="1">
      <c r="A186" s="2"/>
      <c r="B186" s="2"/>
    </row>
    <row r="187" spans="1:2" ht="15.75" customHeight="1">
      <c r="A187" s="2"/>
      <c r="B187" s="2"/>
    </row>
    <row r="188" spans="1:2" ht="15.75" customHeight="1">
      <c r="A188" s="2"/>
      <c r="B188" s="2"/>
    </row>
    <row r="189" spans="1:2" ht="15.75" customHeight="1">
      <c r="A189" s="2"/>
      <c r="B189" s="2"/>
    </row>
    <row r="190" spans="1:2" ht="15.75" customHeight="1">
      <c r="A190" s="2"/>
      <c r="B190" s="2"/>
    </row>
    <row r="191" spans="1:2" ht="15.75" customHeight="1">
      <c r="A191" s="2"/>
      <c r="B191" s="2"/>
    </row>
    <row r="192" spans="1:2" ht="15.75" customHeight="1">
      <c r="A192" s="2"/>
      <c r="B192" s="2"/>
    </row>
    <row r="193" spans="1:2" ht="15.75" customHeight="1">
      <c r="A193" s="2"/>
      <c r="B193" s="2"/>
    </row>
    <row r="194" spans="1:2" ht="15.75" customHeight="1">
      <c r="A194" s="2"/>
      <c r="B194" s="2"/>
    </row>
    <row r="195" spans="1:2" ht="15.75" customHeight="1">
      <c r="A195" s="2"/>
      <c r="B195" s="2"/>
    </row>
    <row r="196" spans="1:2" ht="15.75" customHeight="1">
      <c r="A196" s="2"/>
      <c r="B196" s="2"/>
    </row>
    <row r="197" spans="1:2" ht="15.75" customHeight="1">
      <c r="A197" s="2"/>
      <c r="B197" s="2"/>
    </row>
    <row r="198" spans="1:2" ht="15.75" customHeight="1">
      <c r="A198" s="2"/>
      <c r="B198" s="2"/>
    </row>
    <row r="199" spans="1:2" ht="15.75" customHeight="1">
      <c r="A199" s="2"/>
      <c r="B199" s="2"/>
    </row>
    <row r="200" spans="1:2" ht="15.75" customHeight="1">
      <c r="A200" s="2"/>
      <c r="B200" s="2"/>
    </row>
    <row r="201" spans="1:2" ht="15.75" customHeight="1">
      <c r="A201" s="2"/>
      <c r="B201" s="2"/>
    </row>
    <row r="202" spans="1:2" ht="15.75" customHeight="1">
      <c r="A202" s="2"/>
      <c r="B202" s="2"/>
    </row>
    <row r="203" spans="1:2" ht="15.75" customHeight="1">
      <c r="A203" s="2"/>
      <c r="B203" s="2"/>
    </row>
    <row r="204" spans="1:2" ht="15.75" customHeight="1">
      <c r="A204" s="2"/>
      <c r="B204" s="2"/>
    </row>
    <row r="205" spans="1:2" ht="15.75" customHeight="1">
      <c r="A205" s="2"/>
      <c r="B205" s="2"/>
    </row>
    <row r="206" spans="1:2" ht="15.75" customHeight="1">
      <c r="A206" s="2"/>
      <c r="B206" s="2"/>
    </row>
    <row r="207" spans="1:2" ht="15.75" customHeight="1">
      <c r="A207" s="2"/>
      <c r="B207" s="2"/>
    </row>
    <row r="208" spans="1:2" ht="15.75" customHeight="1">
      <c r="A208" s="2"/>
      <c r="B208" s="2"/>
    </row>
    <row r="209" spans="1:2" ht="15.75" customHeight="1">
      <c r="A209" s="2"/>
      <c r="B209" s="2"/>
    </row>
    <row r="210" spans="1:2" ht="15.75" customHeight="1">
      <c r="A210" s="2"/>
      <c r="B210" s="2"/>
    </row>
    <row r="211" spans="1:2" ht="15.75" customHeight="1">
      <c r="A211" s="2"/>
      <c r="B211" s="2"/>
    </row>
    <row r="212" spans="1:2" ht="15.75" customHeight="1">
      <c r="A212" s="2"/>
      <c r="B212" s="2"/>
    </row>
    <row r="213" spans="1:2" ht="15.75" customHeight="1">
      <c r="A213" s="2"/>
      <c r="B213" s="2"/>
    </row>
    <row r="214" spans="1:2" ht="15.75" customHeight="1">
      <c r="A214" s="2"/>
      <c r="B214" s="2"/>
    </row>
    <row r="215" spans="1:2" ht="15.75" customHeight="1">
      <c r="A215" s="2"/>
      <c r="B215" s="2"/>
    </row>
    <row r="216" spans="1:2" ht="15.75" customHeight="1">
      <c r="A216" s="2"/>
      <c r="B216" s="2"/>
    </row>
    <row r="217" spans="1:2" ht="15.75" customHeight="1">
      <c r="A217" s="2"/>
      <c r="B217" s="2"/>
    </row>
    <row r="218" spans="1:2" ht="15.75" customHeight="1">
      <c r="A218" s="2"/>
      <c r="B218" s="2"/>
    </row>
    <row r="219" spans="1:2" ht="15.75" customHeight="1">
      <c r="A219" s="2"/>
      <c r="B219" s="2"/>
    </row>
    <row r="220" spans="1:2" ht="15.75" customHeight="1">
      <c r="A220" s="2"/>
      <c r="B220" s="2"/>
    </row>
    <row r="221" spans="1:2" ht="15.75" customHeight="1">
      <c r="A221" s="2"/>
      <c r="B221" s="2"/>
    </row>
    <row r="222" spans="1:2" ht="15.75" customHeight="1">
      <c r="A222" s="2"/>
      <c r="B222" s="2"/>
    </row>
    <row r="223" spans="1:2" ht="15.75" customHeight="1">
      <c r="A223" s="2"/>
      <c r="B223" s="2"/>
    </row>
    <row r="224" spans="1:2" ht="15.75" customHeight="1">
      <c r="A224" s="2"/>
      <c r="B224" s="2"/>
    </row>
    <row r="225" spans="1:2" ht="15.75" customHeight="1">
      <c r="A225" s="2"/>
      <c r="B225" s="2"/>
    </row>
    <row r="226" spans="1:2" ht="15.75" customHeight="1">
      <c r="A226" s="2"/>
      <c r="B226" s="2"/>
    </row>
    <row r="227" spans="1:2" ht="15.75" customHeight="1">
      <c r="A227" s="2"/>
      <c r="B227" s="2"/>
    </row>
    <row r="228" spans="1:2" ht="15.75" customHeight="1">
      <c r="A228" s="2"/>
      <c r="B228" s="2"/>
    </row>
    <row r="229" spans="1:2" ht="15.75" customHeight="1">
      <c r="A229" s="2"/>
      <c r="B229" s="2"/>
    </row>
    <row r="230" spans="1:2" ht="15.75" customHeight="1">
      <c r="A230" s="2"/>
      <c r="B230" s="2"/>
    </row>
    <row r="231" spans="1:2" ht="15.75" customHeight="1">
      <c r="A231" s="2"/>
      <c r="B231" s="2"/>
    </row>
    <row r="232" spans="1:2" ht="15.75" customHeight="1">
      <c r="A232" s="2"/>
      <c r="B232" s="2"/>
    </row>
    <row r="233" spans="1:2" ht="15.75" customHeight="1">
      <c r="A233" s="2"/>
      <c r="B233" s="2"/>
    </row>
    <row r="234" spans="1:2" ht="15.75" customHeight="1">
      <c r="A234" s="2"/>
      <c r="B234" s="2"/>
    </row>
    <row r="235" spans="1:2" ht="15.75" customHeight="1">
      <c r="A235" s="2"/>
      <c r="B235" s="2"/>
    </row>
    <row r="236" spans="1:2" ht="15.75" customHeight="1">
      <c r="A236" s="2"/>
      <c r="B236" s="2"/>
    </row>
    <row r="237" spans="1:2" ht="15.75" customHeight="1">
      <c r="A237" s="2"/>
      <c r="B237" s="2"/>
    </row>
    <row r="238" spans="1:2" ht="15.75" customHeight="1">
      <c r="A238" s="2"/>
      <c r="B238" s="2"/>
    </row>
    <row r="239" spans="1:2" ht="15.75" customHeight="1">
      <c r="A239" s="2"/>
      <c r="B239" s="2"/>
    </row>
    <row r="240" spans="1:2" ht="15.75" customHeight="1">
      <c r="A240" s="2"/>
      <c r="B240" s="2"/>
    </row>
    <row r="241" spans="1:2" ht="15.75" customHeight="1">
      <c r="A241" s="2"/>
      <c r="B241" s="2"/>
    </row>
    <row r="242" spans="1:2" ht="15.75" customHeight="1">
      <c r="A242" s="2"/>
      <c r="B242" s="2"/>
    </row>
    <row r="243" spans="1:2" ht="15.75" customHeight="1">
      <c r="A243" s="2"/>
      <c r="B243" s="2"/>
    </row>
    <row r="244" spans="1:2" ht="15.75" customHeight="1">
      <c r="A244" s="2"/>
      <c r="B244" s="2"/>
    </row>
    <row r="245" spans="1:2" ht="15.75" customHeight="1">
      <c r="A245" s="2"/>
      <c r="B245" s="2"/>
    </row>
    <row r="246" spans="1:2" ht="15.75" customHeight="1">
      <c r="A246" s="2"/>
      <c r="B246" s="2"/>
    </row>
    <row r="247" spans="1:2" ht="15.75" customHeight="1">
      <c r="A247" s="2"/>
      <c r="B247" s="2"/>
    </row>
    <row r="248" spans="1:2" ht="15.75" customHeight="1">
      <c r="A248" s="2"/>
      <c r="B248" s="2"/>
    </row>
    <row r="249" spans="1:2" ht="15.75" customHeight="1">
      <c r="A249" s="2"/>
      <c r="B249" s="2"/>
    </row>
    <row r="250" spans="1:2" ht="15.75" customHeight="1">
      <c r="A250" s="2"/>
      <c r="B250" s="2"/>
    </row>
    <row r="251" spans="1:2" ht="15.75" customHeight="1">
      <c r="A251" s="2"/>
      <c r="B251" s="2"/>
    </row>
    <row r="252" spans="1:2" ht="15.75" customHeight="1">
      <c r="A252" s="2"/>
      <c r="B252" s="2"/>
    </row>
    <row r="253" spans="1:2" ht="15.75" customHeight="1">
      <c r="A253" s="2"/>
      <c r="B253" s="2"/>
    </row>
    <row r="254" spans="1:2" ht="15.75" customHeight="1">
      <c r="A254" s="2"/>
      <c r="B254" s="2"/>
    </row>
    <row r="255" spans="1:2" ht="15.75" customHeight="1">
      <c r="A255" s="2"/>
      <c r="B255" s="2"/>
    </row>
    <row r="256" spans="1:2" ht="15.75" customHeight="1">
      <c r="A256" s="2"/>
      <c r="B256" s="2"/>
    </row>
    <row r="257" spans="1:2" ht="15.75" customHeight="1">
      <c r="A257" s="2"/>
      <c r="B257" s="2"/>
    </row>
    <row r="258" spans="1:2" ht="15.75" customHeight="1">
      <c r="A258" s="2"/>
      <c r="B258" s="2"/>
    </row>
    <row r="259" spans="1:2" ht="15.75" customHeight="1">
      <c r="A259" s="2"/>
      <c r="B259" s="2"/>
    </row>
    <row r="260" spans="1:2" ht="15.75" customHeight="1">
      <c r="A260" s="2"/>
      <c r="B260" s="2"/>
    </row>
    <row r="261" spans="1:2" ht="15.75" customHeight="1">
      <c r="A261" s="2"/>
      <c r="B261" s="2"/>
    </row>
    <row r="262" spans="1:2" ht="15.75" customHeight="1">
      <c r="A262" s="2"/>
      <c r="B262" s="2"/>
    </row>
    <row r="263" spans="1:2" ht="15.75" customHeight="1">
      <c r="A263" s="2"/>
      <c r="B263" s="2"/>
    </row>
    <row r="264" spans="1:2" ht="15.75" customHeight="1">
      <c r="A264" s="2"/>
      <c r="B264" s="2"/>
    </row>
    <row r="265" spans="1:2" ht="15.75" customHeight="1">
      <c r="A265" s="2"/>
      <c r="B265" s="2"/>
    </row>
    <row r="266" spans="1:2" ht="15.75" customHeight="1">
      <c r="A266" s="2"/>
      <c r="B266" s="2"/>
    </row>
    <row r="267" spans="1:2" ht="15.75" customHeight="1">
      <c r="A267" s="2"/>
      <c r="B267" s="2"/>
    </row>
    <row r="268" spans="1:2" ht="15.75" customHeight="1">
      <c r="A268" s="2"/>
      <c r="B268" s="2"/>
    </row>
    <row r="269" spans="1:2" ht="15.75" customHeight="1">
      <c r="A269" s="2"/>
      <c r="B269" s="2"/>
    </row>
    <row r="270" spans="1:2" ht="15.75" customHeight="1">
      <c r="A270" s="2"/>
      <c r="B270" s="2"/>
    </row>
    <row r="271" spans="1:2" ht="15.75" customHeight="1">
      <c r="A271" s="2"/>
      <c r="B271" s="2"/>
    </row>
    <row r="272" spans="1:2" ht="15.75" customHeight="1">
      <c r="A272" s="2"/>
      <c r="B272" s="2"/>
    </row>
    <row r="273" spans="1:2" ht="15.75" customHeight="1">
      <c r="A273" s="2"/>
      <c r="B273" s="2"/>
    </row>
    <row r="274" spans="1:2" ht="15.75" customHeight="1">
      <c r="A274" s="2"/>
      <c r="B274" s="2"/>
    </row>
    <row r="275" spans="1:2" ht="15.75" customHeight="1">
      <c r="A275" s="2"/>
      <c r="B275" s="2"/>
    </row>
    <row r="276" spans="1:2" ht="15.75" customHeight="1">
      <c r="A276" s="2"/>
      <c r="B276" s="2"/>
    </row>
    <row r="277" spans="1:2" ht="15.75" customHeight="1">
      <c r="A277" s="2"/>
      <c r="B277" s="2"/>
    </row>
    <row r="278" spans="1:2" ht="15.75" customHeight="1">
      <c r="A278" s="2"/>
      <c r="B278" s="2"/>
    </row>
    <row r="279" spans="1:2" ht="15.75" customHeight="1">
      <c r="A279" s="2"/>
      <c r="B279" s="2"/>
    </row>
    <row r="280" spans="1:2" ht="15.75" customHeight="1">
      <c r="A280" s="2"/>
      <c r="B280" s="2"/>
    </row>
    <row r="281" spans="1:2" ht="15.75" customHeight="1">
      <c r="A281" s="2"/>
      <c r="B281" s="2"/>
    </row>
    <row r="282" spans="1:2" ht="15.75" customHeight="1">
      <c r="A282" s="2"/>
      <c r="B282" s="2"/>
    </row>
    <row r="283" spans="1:2" ht="15.75" customHeight="1">
      <c r="A283" s="2"/>
      <c r="B283" s="2"/>
    </row>
    <row r="284" spans="1:2" ht="15.75" customHeight="1">
      <c r="A284" s="2"/>
      <c r="B284" s="2"/>
    </row>
    <row r="285" spans="1:2" ht="15.75" customHeight="1">
      <c r="A285" s="2"/>
      <c r="B285" s="2"/>
    </row>
    <row r="286" spans="1:2" ht="15.75" customHeight="1">
      <c r="A286" s="2"/>
      <c r="B286" s="2"/>
    </row>
    <row r="287" spans="1:2" ht="15.75" customHeight="1">
      <c r="A287" s="2"/>
      <c r="B287" s="2"/>
    </row>
    <row r="288" spans="1:2" ht="15.75" customHeight="1">
      <c r="A288" s="2"/>
      <c r="B288" s="2"/>
    </row>
    <row r="289" spans="1:2" ht="15.75" customHeight="1">
      <c r="A289" s="2"/>
      <c r="B289" s="2"/>
    </row>
    <row r="290" spans="1:2" ht="15.75" customHeight="1">
      <c r="A290" s="2"/>
      <c r="B290" s="2"/>
    </row>
    <row r="291" spans="1:2" ht="15.75" customHeight="1">
      <c r="A291" s="2"/>
      <c r="B291" s="2"/>
    </row>
    <row r="292" spans="1:2" ht="15.75" customHeight="1">
      <c r="A292" s="2"/>
      <c r="B292" s="2"/>
    </row>
    <row r="293" spans="1:2" ht="15.75" customHeight="1">
      <c r="A293" s="2"/>
      <c r="B293" s="2"/>
    </row>
    <row r="294" spans="1:2" ht="15.75" customHeight="1">
      <c r="A294" s="2"/>
      <c r="B294" s="2"/>
    </row>
    <row r="295" spans="1:2" ht="15.75" customHeight="1">
      <c r="A295" s="2"/>
      <c r="B295" s="2"/>
    </row>
    <row r="296" spans="1:2" ht="15.75" customHeight="1">
      <c r="A296" s="2"/>
      <c r="B296" s="2"/>
    </row>
    <row r="297" spans="1:2" ht="15.75" customHeight="1">
      <c r="A297" s="2"/>
      <c r="B297" s="2"/>
    </row>
    <row r="298" spans="1:2" ht="15.75" customHeight="1">
      <c r="A298" s="2"/>
      <c r="B298" s="2"/>
    </row>
    <row r="299" spans="1:2" ht="15.75" customHeight="1">
      <c r="A299" s="2"/>
      <c r="B299" s="2"/>
    </row>
    <row r="300" spans="1:2" ht="15.75" customHeight="1">
      <c r="A300" s="2"/>
      <c r="B300" s="2"/>
    </row>
    <row r="301" spans="1:2" ht="15.75" customHeight="1">
      <c r="A301" s="2"/>
      <c r="B301" s="2"/>
    </row>
    <row r="302" spans="1:2" ht="15.75" customHeight="1">
      <c r="A302" s="2"/>
      <c r="B302" s="2"/>
    </row>
    <row r="303" spans="1:2" ht="15.75" customHeight="1">
      <c r="A303" s="2"/>
      <c r="B303" s="2"/>
    </row>
    <row r="304" spans="1:2" ht="15.75" customHeight="1">
      <c r="A304" s="2"/>
      <c r="B304" s="2"/>
    </row>
    <row r="305" spans="1:2" ht="15.75" customHeight="1">
      <c r="A305" s="2"/>
      <c r="B305" s="2"/>
    </row>
    <row r="306" spans="1:2" ht="15.75" customHeight="1">
      <c r="A306" s="2"/>
      <c r="B306" s="2"/>
    </row>
    <row r="307" spans="1:2" ht="15.75" customHeight="1">
      <c r="A307" s="2"/>
      <c r="B307" s="2"/>
    </row>
    <row r="308" spans="1:2" ht="15.75" customHeight="1">
      <c r="A308" s="2"/>
      <c r="B308" s="2"/>
    </row>
    <row r="309" spans="1:2" ht="15.75" customHeight="1">
      <c r="A309" s="2"/>
      <c r="B309" s="2"/>
    </row>
    <row r="310" spans="1:2" ht="15.75" customHeight="1">
      <c r="A310" s="2"/>
      <c r="B310" s="2"/>
    </row>
    <row r="311" spans="1:2" ht="15.75" customHeight="1">
      <c r="A311" s="2"/>
      <c r="B311" s="2"/>
    </row>
    <row r="312" spans="1:2" ht="15.75" customHeight="1">
      <c r="A312" s="2"/>
      <c r="B312" s="2"/>
    </row>
    <row r="313" spans="1:2" ht="15.75" customHeight="1">
      <c r="A313" s="2"/>
      <c r="B313" s="2"/>
    </row>
    <row r="314" spans="1:2" ht="15.75" customHeight="1">
      <c r="A314" s="2"/>
      <c r="B314" s="2"/>
    </row>
    <row r="315" spans="1:2" ht="15.75" customHeight="1">
      <c r="A315" s="2"/>
      <c r="B315" s="2"/>
    </row>
    <row r="316" spans="1:2" ht="15.75" customHeight="1">
      <c r="A316" s="2"/>
      <c r="B316" s="2"/>
    </row>
    <row r="317" spans="1:2" ht="15.75" customHeight="1">
      <c r="A317" s="2"/>
      <c r="B317" s="2"/>
    </row>
    <row r="318" spans="1:2" ht="15.75" customHeight="1">
      <c r="A318" s="2"/>
      <c r="B318" s="2"/>
    </row>
    <row r="319" spans="1:2" ht="15.75" customHeight="1">
      <c r="A319" s="2"/>
      <c r="B319" s="2"/>
    </row>
    <row r="320" spans="1:2" ht="15.75" customHeight="1">
      <c r="A320" s="2"/>
      <c r="B320" s="2"/>
    </row>
    <row r="321" spans="1:2" ht="15.75" customHeight="1">
      <c r="A321" s="2"/>
      <c r="B321" s="2"/>
    </row>
    <row r="322" spans="1:2" ht="15.75" customHeight="1">
      <c r="A322" s="2"/>
      <c r="B322" s="2"/>
    </row>
    <row r="323" spans="1:2" ht="15.75" customHeight="1">
      <c r="A323" s="2"/>
      <c r="B323" s="2"/>
    </row>
    <row r="324" spans="1:2" ht="15.75" customHeight="1">
      <c r="A324" s="2"/>
      <c r="B324" s="2"/>
    </row>
    <row r="325" spans="1:2" ht="15.75" customHeight="1">
      <c r="A325" s="2"/>
      <c r="B325" s="2"/>
    </row>
    <row r="326" spans="1:2" ht="15.75" customHeight="1">
      <c r="A326" s="2"/>
      <c r="B326" s="2"/>
    </row>
    <row r="327" spans="1:2" ht="15.75" customHeight="1">
      <c r="A327" s="2"/>
      <c r="B327" s="2"/>
    </row>
    <row r="328" spans="1:2" ht="15.75" customHeight="1">
      <c r="A328" s="2"/>
      <c r="B328" s="2"/>
    </row>
    <row r="329" spans="1:2" ht="15.75" customHeight="1">
      <c r="A329" s="2"/>
      <c r="B329" s="2"/>
    </row>
    <row r="330" spans="1:2" ht="15.75" customHeight="1">
      <c r="A330" s="2"/>
      <c r="B330" s="2"/>
    </row>
    <row r="331" spans="1:2" ht="15.75" customHeight="1">
      <c r="A331" s="2"/>
      <c r="B331" s="2"/>
    </row>
    <row r="332" spans="1:2" ht="15.75" customHeight="1">
      <c r="A332" s="2"/>
      <c r="B332" s="2"/>
    </row>
    <row r="333" spans="1:2" ht="15.75" customHeight="1">
      <c r="A333" s="2"/>
      <c r="B333" s="2"/>
    </row>
    <row r="334" spans="1:2" ht="15.75" customHeight="1">
      <c r="A334" s="2"/>
      <c r="B334" s="2"/>
    </row>
    <row r="335" spans="1:2" ht="15.75" customHeight="1">
      <c r="A335" s="2"/>
      <c r="B335" s="2"/>
    </row>
    <row r="336" spans="1:2" ht="15.75" customHeight="1">
      <c r="A336" s="2"/>
      <c r="B336" s="2"/>
    </row>
    <row r="337" spans="1:2" ht="15.75" customHeight="1">
      <c r="A337" s="2"/>
      <c r="B337" s="2"/>
    </row>
    <row r="338" spans="1:2" ht="15.75" customHeight="1">
      <c r="A338" s="2"/>
      <c r="B338" s="2"/>
    </row>
    <row r="339" spans="1:2" ht="15.75" customHeight="1">
      <c r="A339" s="2"/>
      <c r="B339" s="2"/>
    </row>
    <row r="340" spans="1:2" ht="15.75" customHeight="1">
      <c r="A340" s="2"/>
      <c r="B340" s="2"/>
    </row>
    <row r="341" spans="1:2" ht="15.75" customHeight="1">
      <c r="A341" s="2"/>
      <c r="B341" s="2"/>
    </row>
    <row r="342" spans="1:2" ht="15.75" customHeight="1">
      <c r="A342" s="2"/>
      <c r="B342" s="2"/>
    </row>
    <row r="343" spans="1:2" ht="15.75" customHeight="1">
      <c r="A343" s="2"/>
      <c r="B343" s="2"/>
    </row>
    <row r="344" spans="1:2" ht="15.75" customHeight="1">
      <c r="A344" s="2"/>
      <c r="B344" s="2"/>
    </row>
    <row r="345" spans="1:2" ht="15.75" customHeight="1">
      <c r="A345" s="2"/>
      <c r="B345" s="2"/>
    </row>
    <row r="346" spans="1:2" ht="15.75" customHeight="1">
      <c r="A346" s="2"/>
      <c r="B346" s="2"/>
    </row>
    <row r="347" spans="1:2" ht="15.75" customHeight="1">
      <c r="A347" s="2"/>
      <c r="B347" s="2"/>
    </row>
    <row r="348" spans="1:2" ht="15.75" customHeight="1">
      <c r="A348" s="2"/>
      <c r="B348" s="2"/>
    </row>
    <row r="349" spans="1:2" ht="15.75" customHeight="1">
      <c r="A349" s="2"/>
      <c r="B349" s="2"/>
    </row>
    <row r="350" spans="1:2" ht="15.75" customHeight="1">
      <c r="A350" s="2"/>
      <c r="B350" s="2"/>
    </row>
    <row r="351" spans="1:2" ht="15.75" customHeight="1">
      <c r="A351" s="2"/>
      <c r="B351" s="2"/>
    </row>
    <row r="352" spans="1:2" ht="15.75" customHeight="1">
      <c r="A352" s="2"/>
      <c r="B352" s="2"/>
    </row>
    <row r="353" spans="1:2" ht="15.75" customHeight="1">
      <c r="A353" s="2"/>
      <c r="B353" s="2"/>
    </row>
    <row r="354" spans="1:2" ht="15.75" customHeight="1">
      <c r="A354" s="2"/>
      <c r="B354" s="2"/>
    </row>
    <row r="355" spans="1:2" ht="15.75" customHeight="1">
      <c r="A355" s="2"/>
      <c r="B355" s="2"/>
    </row>
    <row r="356" spans="1:2" ht="15.75" customHeight="1">
      <c r="A356" s="2"/>
      <c r="B356" s="2"/>
    </row>
    <row r="357" spans="1:2" ht="15.75" customHeight="1">
      <c r="A357" s="2"/>
      <c r="B357" s="2"/>
    </row>
    <row r="358" spans="1:2" ht="15.75" customHeight="1">
      <c r="A358" s="2"/>
      <c r="B358" s="2"/>
    </row>
    <row r="359" spans="1:2" ht="15.75" customHeight="1">
      <c r="A359" s="2"/>
      <c r="B359" s="2"/>
    </row>
    <row r="360" spans="1:2" ht="15.75" customHeight="1">
      <c r="A360" s="2"/>
      <c r="B360" s="2"/>
    </row>
    <row r="361" spans="1:2" ht="15.75" customHeight="1">
      <c r="A361" s="2"/>
      <c r="B361" s="2"/>
    </row>
    <row r="362" spans="1:2" ht="15.75" customHeight="1">
      <c r="A362" s="2"/>
      <c r="B362" s="2"/>
    </row>
    <row r="363" spans="1:2" ht="15.75" customHeight="1">
      <c r="A363" s="2"/>
      <c r="B363" s="2"/>
    </row>
    <row r="364" spans="1:2" ht="15.75" customHeight="1">
      <c r="A364" s="2"/>
      <c r="B364" s="2"/>
    </row>
    <row r="365" spans="1:2" ht="15.75" customHeight="1">
      <c r="A365" s="2"/>
      <c r="B365" s="2"/>
    </row>
    <row r="366" spans="1:2" ht="15.75" customHeight="1">
      <c r="A366" s="2"/>
      <c r="B366" s="2"/>
    </row>
    <row r="367" spans="1:2" ht="15.75" customHeight="1">
      <c r="A367" s="2"/>
      <c r="B367" s="2"/>
    </row>
    <row r="368" spans="1:2" ht="15.75" customHeight="1">
      <c r="A368" s="2"/>
      <c r="B368" s="2"/>
    </row>
    <row r="369" spans="1:2" ht="15.75" customHeight="1">
      <c r="A369" s="2"/>
      <c r="B369" s="2"/>
    </row>
    <row r="370" spans="1:2" ht="15.75" customHeight="1">
      <c r="A370" s="2"/>
      <c r="B370" s="2"/>
    </row>
    <row r="371" spans="1:2" ht="15.75" customHeight="1">
      <c r="A371" s="2"/>
      <c r="B371" s="2"/>
    </row>
    <row r="372" spans="1:2" ht="15.75" customHeight="1">
      <c r="A372" s="2"/>
      <c r="B372" s="2"/>
    </row>
    <row r="373" spans="1:2" ht="15.75" customHeight="1">
      <c r="A373" s="2"/>
      <c r="B373" s="2"/>
    </row>
    <row r="374" spans="1:2" ht="15.75" customHeight="1">
      <c r="A374" s="2"/>
      <c r="B374" s="2"/>
    </row>
    <row r="375" spans="1:2" ht="15.75" customHeight="1">
      <c r="A375" s="2"/>
      <c r="B375" s="2"/>
    </row>
    <row r="376" spans="1:2" ht="15.75" customHeight="1">
      <c r="A376" s="2"/>
      <c r="B376" s="2"/>
    </row>
    <row r="377" spans="1:2" ht="15.75" customHeight="1">
      <c r="A377" s="2"/>
      <c r="B377" s="2"/>
    </row>
    <row r="378" spans="1:2" ht="15.75" customHeight="1">
      <c r="A378" s="2"/>
      <c r="B378" s="2"/>
    </row>
    <row r="379" spans="1:2" ht="15.75" customHeight="1">
      <c r="A379" s="2"/>
      <c r="B379" s="2"/>
    </row>
    <row r="380" spans="1:2" ht="15.75" customHeight="1">
      <c r="A380" s="2"/>
      <c r="B380" s="2"/>
    </row>
    <row r="381" spans="1:2" ht="15.75" customHeight="1">
      <c r="A381" s="2"/>
      <c r="B381" s="2"/>
    </row>
    <row r="382" spans="1:2" ht="15.75" customHeight="1">
      <c r="A382" s="2"/>
      <c r="B382" s="2"/>
    </row>
    <row r="383" spans="1:2" ht="15.75" customHeight="1">
      <c r="A383" s="2"/>
      <c r="B383" s="2"/>
    </row>
    <row r="384" spans="1:2" ht="15.75" customHeight="1">
      <c r="A384" s="2"/>
      <c r="B384" s="2"/>
    </row>
    <row r="385" spans="1:2" ht="15.75" customHeight="1">
      <c r="A385" s="2"/>
      <c r="B385" s="2"/>
    </row>
    <row r="386" spans="1:2" ht="15.75" customHeight="1">
      <c r="A386" s="2"/>
      <c r="B386" s="2"/>
    </row>
    <row r="387" spans="1:2" ht="15.75" customHeight="1">
      <c r="A387" s="2"/>
      <c r="B387" s="2"/>
    </row>
    <row r="388" spans="1:2" ht="15.75" customHeight="1">
      <c r="A388" s="2"/>
      <c r="B388" s="2"/>
    </row>
    <row r="389" spans="1:2" ht="15.75" customHeight="1">
      <c r="A389" s="2"/>
      <c r="B389" s="2"/>
    </row>
    <row r="390" spans="1:2" ht="15.75" customHeight="1">
      <c r="A390" s="2"/>
      <c r="B390" s="2"/>
    </row>
    <row r="391" spans="1:2" ht="15.75" customHeight="1">
      <c r="A391" s="2"/>
      <c r="B391" s="2"/>
    </row>
    <row r="392" spans="1:2" ht="15.75" customHeight="1">
      <c r="A392" s="2"/>
      <c r="B392" s="2"/>
    </row>
    <row r="393" spans="1:2" ht="15.75" customHeight="1">
      <c r="A393" s="2"/>
      <c r="B393" s="2"/>
    </row>
    <row r="394" spans="1:2" ht="15.75" customHeight="1">
      <c r="A394" s="2"/>
      <c r="B394" s="2"/>
    </row>
    <row r="395" spans="1:2" ht="15.75" customHeight="1">
      <c r="A395" s="2"/>
      <c r="B395" s="2"/>
    </row>
    <row r="396" spans="1:2" ht="15.75" customHeight="1">
      <c r="A396" s="2"/>
      <c r="B396" s="2"/>
    </row>
    <row r="397" spans="1:2" ht="15.75" customHeight="1">
      <c r="A397" s="2"/>
      <c r="B397" s="2"/>
    </row>
    <row r="398" spans="1:2" ht="15.75" customHeight="1">
      <c r="A398" s="2"/>
      <c r="B398" s="2"/>
    </row>
    <row r="399" spans="1:2" ht="15.75" customHeight="1">
      <c r="A399" s="2"/>
      <c r="B399" s="2"/>
    </row>
    <row r="400" spans="1:2" ht="15.75" customHeight="1">
      <c r="A400" s="2"/>
      <c r="B400" s="2"/>
    </row>
    <row r="401" spans="1:2" ht="15.75" customHeight="1">
      <c r="A401" s="2"/>
      <c r="B401" s="2"/>
    </row>
    <row r="402" spans="1:2" ht="15.75" customHeight="1">
      <c r="A402" s="2"/>
      <c r="B402" s="2"/>
    </row>
    <row r="403" spans="1:2" ht="15.75" customHeight="1">
      <c r="A403" s="2"/>
      <c r="B403" s="2"/>
    </row>
    <row r="404" spans="1:2" ht="15.75" customHeight="1">
      <c r="A404" s="2"/>
      <c r="B404" s="2"/>
    </row>
    <row r="405" spans="1:2" ht="15.75" customHeight="1">
      <c r="A405" s="2"/>
      <c r="B405" s="2"/>
    </row>
    <row r="406" spans="1:2" ht="15.75" customHeight="1">
      <c r="A406" s="2"/>
      <c r="B406" s="2"/>
    </row>
    <row r="407" spans="1:2" ht="15.75" customHeight="1">
      <c r="A407" s="2"/>
      <c r="B407" s="2"/>
    </row>
    <row r="408" spans="1:2" ht="15.75" customHeight="1">
      <c r="A408" s="2"/>
      <c r="B408" s="2"/>
    </row>
    <row r="409" spans="1:2" ht="15.75" customHeight="1">
      <c r="A409" s="2"/>
      <c r="B409" s="2"/>
    </row>
    <row r="410" spans="1:2" ht="15.75" customHeight="1">
      <c r="A410" s="2"/>
      <c r="B410" s="2"/>
    </row>
    <row r="411" spans="1:2" ht="15.75" customHeight="1">
      <c r="A411" s="2"/>
      <c r="B411" s="2"/>
    </row>
    <row r="412" spans="1:2" ht="15.75" customHeight="1">
      <c r="A412" s="2"/>
      <c r="B412" s="2"/>
    </row>
    <row r="413" spans="1:2" ht="15.75" customHeight="1">
      <c r="A413" s="2"/>
      <c r="B413" s="2"/>
    </row>
    <row r="414" spans="1:2" ht="15.75" customHeight="1">
      <c r="A414" s="2"/>
      <c r="B414" s="2"/>
    </row>
    <row r="415" spans="1:2" ht="15.75" customHeight="1">
      <c r="A415" s="2"/>
      <c r="B415" s="2"/>
    </row>
    <row r="416" spans="1:2" ht="15.75" customHeight="1">
      <c r="A416" s="2"/>
      <c r="B416" s="2"/>
    </row>
    <row r="417" spans="1:2" ht="15.75" customHeight="1">
      <c r="A417" s="2"/>
      <c r="B417" s="2"/>
    </row>
    <row r="418" spans="1:2" ht="15.75" customHeight="1">
      <c r="A418" s="2"/>
      <c r="B418" s="2"/>
    </row>
    <row r="419" spans="1:2" ht="15.75" customHeight="1">
      <c r="A419" s="2"/>
      <c r="B419" s="2"/>
    </row>
    <row r="420" spans="1:2" ht="15.75" customHeight="1">
      <c r="A420" s="2"/>
      <c r="B420" s="2"/>
    </row>
    <row r="421" spans="1:2" ht="15.75" customHeight="1">
      <c r="A421" s="2"/>
      <c r="B421" s="2"/>
    </row>
    <row r="422" spans="1:2" ht="15.75" customHeight="1">
      <c r="A422" s="2"/>
      <c r="B422" s="2"/>
    </row>
    <row r="423" spans="1:2" ht="15.75" customHeight="1">
      <c r="A423" s="2"/>
      <c r="B423" s="2"/>
    </row>
    <row r="424" spans="1:2" ht="15.75" customHeight="1">
      <c r="A424" s="2"/>
      <c r="B424" s="2"/>
    </row>
    <row r="425" spans="1:2" ht="15.75" customHeight="1">
      <c r="A425" s="2"/>
      <c r="B425" s="2"/>
    </row>
    <row r="426" spans="1:2" ht="15.75" customHeight="1">
      <c r="A426" s="2"/>
      <c r="B426" s="2"/>
    </row>
    <row r="427" spans="1:2" ht="15.75" customHeight="1">
      <c r="A427" s="2"/>
      <c r="B427" s="2"/>
    </row>
    <row r="428" spans="1:2" ht="15.75" customHeight="1">
      <c r="A428" s="2"/>
      <c r="B428" s="2"/>
    </row>
    <row r="429" spans="1:2" ht="15.75" customHeight="1">
      <c r="A429" s="2"/>
      <c r="B429" s="2"/>
    </row>
    <row r="430" spans="1:2" ht="15.75" customHeight="1">
      <c r="A430" s="2"/>
      <c r="B430" s="2"/>
    </row>
    <row r="431" spans="1:2" ht="15.75" customHeight="1">
      <c r="A431" s="2"/>
      <c r="B431" s="2"/>
    </row>
    <row r="432" spans="1:2" ht="15.75" customHeight="1">
      <c r="A432" s="2"/>
      <c r="B432" s="2"/>
    </row>
    <row r="433" spans="1:2" ht="15.75" customHeight="1">
      <c r="A433" s="2"/>
      <c r="B433" s="2"/>
    </row>
    <row r="434" spans="1:2" ht="15.75" customHeight="1">
      <c r="A434" s="2"/>
      <c r="B434" s="2"/>
    </row>
    <row r="435" spans="1:2" ht="15.75" customHeight="1">
      <c r="A435" s="2"/>
      <c r="B435" s="2"/>
    </row>
    <row r="436" spans="1:2" ht="15.75" customHeight="1">
      <c r="A436" s="2"/>
      <c r="B436" s="2"/>
    </row>
    <row r="437" spans="1:2" ht="15.75" customHeight="1">
      <c r="A437" s="2"/>
      <c r="B437" s="2"/>
    </row>
    <row r="438" spans="1:2" ht="15.75" customHeight="1">
      <c r="A438" s="2"/>
      <c r="B438" s="2"/>
    </row>
    <row r="439" spans="1:2" ht="15.75" customHeight="1">
      <c r="A439" s="2"/>
      <c r="B439" s="2"/>
    </row>
    <row r="440" spans="1:2" ht="15.75" customHeight="1">
      <c r="A440" s="2"/>
      <c r="B440" s="2"/>
    </row>
    <row r="441" spans="1:2" ht="15.75" customHeight="1">
      <c r="A441" s="2"/>
      <c r="B441" s="2"/>
    </row>
    <row r="442" spans="1:2" ht="15.75" customHeight="1">
      <c r="A442" s="2"/>
      <c r="B442" s="2"/>
    </row>
    <row r="443" spans="1:2" ht="15.75" customHeight="1">
      <c r="A443" s="2"/>
      <c r="B443" s="2"/>
    </row>
    <row r="444" spans="1:2" ht="15.75" customHeight="1">
      <c r="A444" s="2"/>
      <c r="B444" s="2"/>
    </row>
    <row r="445" spans="1:2" ht="15.75" customHeight="1">
      <c r="A445" s="2"/>
      <c r="B445" s="2"/>
    </row>
    <row r="446" spans="1:2" ht="15.75" customHeight="1">
      <c r="A446" s="2"/>
      <c r="B446" s="2"/>
    </row>
    <row r="447" spans="1:2" ht="15.75" customHeight="1">
      <c r="A447" s="2"/>
      <c r="B447" s="2"/>
    </row>
    <row r="448" spans="1:2" ht="15.75" customHeight="1">
      <c r="A448" s="2"/>
      <c r="B448" s="2"/>
    </row>
    <row r="449" spans="1:2" ht="15.75" customHeight="1">
      <c r="A449" s="2"/>
      <c r="B449" s="2"/>
    </row>
    <row r="450" spans="1:2" ht="15.75" customHeight="1">
      <c r="A450" s="2"/>
      <c r="B450" s="2"/>
    </row>
    <row r="451" spans="1:2" ht="15.75" customHeight="1">
      <c r="A451" s="2"/>
      <c r="B451" s="2"/>
    </row>
    <row r="452" spans="1:2" ht="15.75" customHeight="1">
      <c r="A452" s="2"/>
      <c r="B452" s="2"/>
    </row>
    <row r="453" spans="1:2" ht="15.75" customHeight="1">
      <c r="A453" s="2"/>
      <c r="B453" s="2"/>
    </row>
    <row r="454" spans="1:2" ht="15.75" customHeight="1">
      <c r="A454" s="2"/>
      <c r="B454" s="2"/>
    </row>
    <row r="455" spans="1:2" ht="15.75" customHeight="1">
      <c r="A455" s="2"/>
      <c r="B455" s="2"/>
    </row>
    <row r="456" spans="1:2" ht="15.75" customHeight="1">
      <c r="A456" s="2"/>
      <c r="B456" s="2"/>
    </row>
    <row r="457" spans="1:2" ht="15.75" customHeight="1">
      <c r="A457" s="2"/>
      <c r="B457" s="2"/>
    </row>
    <row r="458" spans="1:2" ht="15.75" customHeight="1">
      <c r="A458" s="2"/>
      <c r="B458" s="2"/>
    </row>
    <row r="459" spans="1:2" ht="15.75" customHeight="1">
      <c r="A459" s="2"/>
      <c r="B459" s="2"/>
    </row>
    <row r="460" spans="1:2" ht="15.75" customHeight="1">
      <c r="A460" s="2"/>
      <c r="B460" s="2"/>
    </row>
    <row r="461" spans="1:2" ht="15.75" customHeight="1">
      <c r="A461" s="2"/>
      <c r="B461" s="2"/>
    </row>
    <row r="462" spans="1:2" ht="15.75" customHeight="1">
      <c r="A462" s="2"/>
      <c r="B462" s="2"/>
    </row>
    <row r="463" spans="1:2" ht="15.75" customHeight="1">
      <c r="A463" s="2"/>
      <c r="B463" s="2"/>
    </row>
    <row r="464" spans="1:2" ht="15.75" customHeight="1">
      <c r="A464" s="2"/>
      <c r="B464" s="2"/>
    </row>
    <row r="465" spans="1:2" ht="15.75" customHeight="1">
      <c r="A465" s="2"/>
      <c r="B465" s="2"/>
    </row>
    <row r="466" spans="1:2" ht="15.75" customHeight="1">
      <c r="A466" s="2"/>
      <c r="B466" s="2"/>
    </row>
    <row r="467" spans="1:2" ht="15.75" customHeight="1">
      <c r="A467" s="2"/>
      <c r="B467" s="2"/>
    </row>
    <row r="468" spans="1:2" ht="15.75" customHeight="1">
      <c r="A468" s="2"/>
      <c r="B468" s="2"/>
    </row>
    <row r="469" spans="1:2" ht="15.75" customHeight="1">
      <c r="A469" s="2"/>
      <c r="B469" s="2"/>
    </row>
    <row r="470" spans="1:2" ht="15.75" customHeight="1">
      <c r="A470" s="2"/>
      <c r="B470" s="2"/>
    </row>
    <row r="471" spans="1:2" ht="15.75" customHeight="1">
      <c r="A471" s="2"/>
      <c r="B471" s="2"/>
    </row>
    <row r="472" spans="1:2" ht="15.75" customHeight="1">
      <c r="A472" s="2"/>
      <c r="B472" s="2"/>
    </row>
    <row r="473" spans="1:2" ht="15.75" customHeight="1">
      <c r="A473" s="2"/>
      <c r="B473" s="2"/>
    </row>
    <row r="474" spans="1:2" ht="15.75" customHeight="1">
      <c r="A474" s="2"/>
      <c r="B474" s="2"/>
    </row>
    <row r="475" spans="1:2" ht="15.75" customHeight="1">
      <c r="A475" s="2"/>
      <c r="B475" s="2"/>
    </row>
    <row r="476" spans="1:2" ht="15.75" customHeight="1">
      <c r="A476" s="2"/>
      <c r="B476" s="2"/>
    </row>
    <row r="477" spans="1:2" ht="15.75" customHeight="1">
      <c r="A477" s="2"/>
      <c r="B477" s="2"/>
    </row>
    <row r="478" spans="1:2" ht="15.75" customHeight="1">
      <c r="A478" s="2"/>
      <c r="B478" s="2"/>
    </row>
    <row r="479" spans="1:2" ht="15.75" customHeight="1">
      <c r="A479" s="2"/>
      <c r="B479" s="2"/>
    </row>
    <row r="480" spans="1:2" ht="15.75" customHeight="1">
      <c r="A480" s="2"/>
      <c r="B480" s="2"/>
    </row>
    <row r="481" spans="1:2" ht="15.75" customHeight="1">
      <c r="A481" s="2"/>
      <c r="B481" s="2"/>
    </row>
    <row r="482" spans="1:2" ht="15.75" customHeight="1">
      <c r="A482" s="2"/>
      <c r="B482" s="2"/>
    </row>
    <row r="483" spans="1:2" ht="15.75" customHeight="1">
      <c r="A483" s="2"/>
      <c r="B483" s="2"/>
    </row>
    <row r="484" spans="1:2" ht="15.75" customHeight="1">
      <c r="A484" s="2"/>
      <c r="B484" s="2"/>
    </row>
    <row r="485" spans="1:2" ht="15.75" customHeight="1">
      <c r="A485" s="2"/>
      <c r="B485" s="2"/>
    </row>
    <row r="486" spans="1:2" ht="15.75" customHeight="1">
      <c r="A486" s="2"/>
      <c r="B486" s="2"/>
    </row>
    <row r="487" spans="1:2" ht="15.75" customHeight="1">
      <c r="A487" s="2"/>
      <c r="B487" s="2"/>
    </row>
    <row r="488" spans="1:2" ht="15.75" customHeight="1">
      <c r="A488" s="2"/>
      <c r="B488" s="2"/>
    </row>
    <row r="489" spans="1:2" ht="15.75" customHeight="1">
      <c r="A489" s="2"/>
      <c r="B489" s="2"/>
    </row>
    <row r="490" spans="1:2" ht="15.75" customHeight="1">
      <c r="A490" s="2"/>
      <c r="B490" s="2"/>
    </row>
    <row r="491" spans="1:2" ht="15.75" customHeight="1">
      <c r="A491" s="2"/>
      <c r="B491" s="2"/>
    </row>
    <row r="492" spans="1:2" ht="15.75" customHeight="1">
      <c r="A492" s="2"/>
      <c r="B492" s="2"/>
    </row>
    <row r="493" spans="1:2" ht="15.75" customHeight="1">
      <c r="A493" s="2"/>
      <c r="B493" s="2"/>
    </row>
    <row r="494" spans="1:2" ht="15.75" customHeight="1">
      <c r="A494" s="2"/>
      <c r="B494" s="2"/>
    </row>
    <row r="495" spans="1:2" ht="15.75" customHeight="1">
      <c r="A495" s="2"/>
      <c r="B495" s="2"/>
    </row>
    <row r="496" spans="1:2" ht="15.75" customHeight="1">
      <c r="A496" s="2"/>
      <c r="B496" s="2"/>
    </row>
    <row r="497" spans="1:2" ht="15.75" customHeight="1">
      <c r="A497" s="2"/>
      <c r="B497" s="2"/>
    </row>
    <row r="498" spans="1:2" ht="15.75" customHeight="1">
      <c r="A498" s="2"/>
      <c r="B498" s="2"/>
    </row>
    <row r="499" spans="1:2" ht="15.75" customHeight="1">
      <c r="A499" s="2"/>
      <c r="B499" s="2"/>
    </row>
    <row r="500" spans="1:2" ht="15.75" customHeight="1">
      <c r="A500" s="2"/>
      <c r="B500" s="2"/>
    </row>
    <row r="501" spans="1:2" ht="15.75" customHeight="1">
      <c r="A501" s="2"/>
      <c r="B501" s="2"/>
    </row>
    <row r="502" spans="1:2" ht="15.75" customHeight="1">
      <c r="A502" s="2"/>
      <c r="B502" s="2"/>
    </row>
    <row r="503" spans="1:2" ht="15.75" customHeight="1">
      <c r="A503" s="2"/>
      <c r="B503" s="2"/>
    </row>
    <row r="504" spans="1:2" ht="15.75" customHeight="1">
      <c r="A504" s="2"/>
      <c r="B504" s="2"/>
    </row>
    <row r="505" spans="1:2" ht="15.75" customHeight="1">
      <c r="A505" s="2"/>
      <c r="B505" s="2"/>
    </row>
    <row r="506" spans="1:2" ht="15.75" customHeight="1">
      <c r="A506" s="2"/>
      <c r="B506" s="2"/>
    </row>
    <row r="507" spans="1:2" ht="15.75" customHeight="1">
      <c r="A507" s="2"/>
      <c r="B507" s="2"/>
    </row>
    <row r="508" spans="1:2" ht="15.75" customHeight="1">
      <c r="A508" s="2"/>
      <c r="B508" s="2"/>
    </row>
    <row r="509" spans="1:2" ht="15.75" customHeight="1">
      <c r="A509" s="2"/>
      <c r="B509" s="2"/>
    </row>
    <row r="510" spans="1:2" ht="15.75" customHeight="1">
      <c r="A510" s="2"/>
      <c r="B510" s="2"/>
    </row>
    <row r="511" spans="1:2" ht="15.75" customHeight="1">
      <c r="A511" s="2"/>
      <c r="B511" s="2"/>
    </row>
    <row r="512" spans="1:2" ht="15.75" customHeight="1">
      <c r="A512" s="2"/>
      <c r="B512" s="2"/>
    </row>
    <row r="513" spans="1:2" ht="15.75" customHeight="1">
      <c r="A513" s="2"/>
      <c r="B513" s="2"/>
    </row>
    <row r="514" spans="1:2" ht="15.75" customHeight="1">
      <c r="A514" s="2"/>
      <c r="B514" s="2"/>
    </row>
    <row r="515" spans="1:2" ht="15.75" customHeight="1">
      <c r="A515" s="2"/>
      <c r="B515" s="2"/>
    </row>
    <row r="516" spans="1:2" ht="15.75" customHeight="1">
      <c r="A516" s="2"/>
      <c r="B516" s="2"/>
    </row>
    <row r="517" spans="1:2" ht="15.75" customHeight="1">
      <c r="A517" s="2"/>
      <c r="B517" s="2"/>
    </row>
    <row r="518" spans="1:2" ht="15.75" customHeight="1">
      <c r="A518" s="2"/>
      <c r="B518" s="2"/>
    </row>
    <row r="519" spans="1:2" ht="15.75" customHeight="1">
      <c r="A519" s="2"/>
      <c r="B519" s="2"/>
    </row>
    <row r="520" spans="1:2" ht="15.75" customHeight="1">
      <c r="A520" s="2"/>
      <c r="B520" s="2"/>
    </row>
    <row r="521" spans="1:2" ht="15.75" customHeight="1">
      <c r="A521" s="2"/>
      <c r="B521" s="2"/>
    </row>
    <row r="522" spans="1:2" ht="15.75" customHeight="1">
      <c r="A522" s="2"/>
      <c r="B522" s="2"/>
    </row>
    <row r="523" spans="1:2" ht="15.75" customHeight="1">
      <c r="A523" s="2"/>
      <c r="B523" s="2"/>
    </row>
    <row r="524" spans="1:2" ht="15.75" customHeight="1">
      <c r="A524" s="2"/>
      <c r="B524" s="2"/>
    </row>
    <row r="525" spans="1:2" ht="15.75" customHeight="1">
      <c r="A525" s="2"/>
      <c r="B525" s="2"/>
    </row>
    <row r="526" spans="1:2" ht="15.75" customHeight="1">
      <c r="A526" s="2"/>
      <c r="B526" s="2"/>
    </row>
    <row r="527" spans="1:2" ht="15.75" customHeight="1">
      <c r="A527" s="2"/>
      <c r="B527" s="2"/>
    </row>
    <row r="528" spans="1:2" ht="15.75" customHeight="1">
      <c r="A528" s="2"/>
      <c r="B528" s="2"/>
    </row>
    <row r="529" spans="1:2" ht="15.75" customHeight="1">
      <c r="A529" s="2"/>
      <c r="B529" s="2"/>
    </row>
    <row r="530" spans="1:2" ht="15.75" customHeight="1">
      <c r="A530" s="2"/>
      <c r="B530" s="2"/>
    </row>
    <row r="531" spans="1:2" ht="15.75" customHeight="1">
      <c r="A531" s="2"/>
      <c r="B531" s="2"/>
    </row>
    <row r="532" spans="1:2" ht="15.75" customHeight="1">
      <c r="A532" s="2"/>
      <c r="B532" s="2"/>
    </row>
    <row r="533" spans="1:2" ht="15.75" customHeight="1">
      <c r="A533" s="2"/>
      <c r="B533" s="2"/>
    </row>
    <row r="534" spans="1:2" ht="15.75" customHeight="1">
      <c r="A534" s="2"/>
      <c r="B534" s="2"/>
    </row>
    <row r="535" spans="1:2" ht="15.75" customHeight="1">
      <c r="A535" s="2"/>
      <c r="B535" s="2"/>
    </row>
    <row r="536" spans="1:2" ht="15.75" customHeight="1">
      <c r="A536" s="2"/>
      <c r="B536" s="2"/>
    </row>
    <row r="537" spans="1:2" ht="15.75" customHeight="1">
      <c r="A537" s="2"/>
      <c r="B537" s="2"/>
    </row>
    <row r="538" spans="1:2" ht="15.75" customHeight="1">
      <c r="A538" s="2"/>
      <c r="B538" s="2"/>
    </row>
    <row r="539" spans="1:2" ht="15.75" customHeight="1">
      <c r="A539" s="2"/>
      <c r="B539" s="2"/>
    </row>
    <row r="540" spans="1:2" ht="15.75" customHeight="1">
      <c r="A540" s="2"/>
      <c r="B540" s="2"/>
    </row>
    <row r="541" spans="1:2" ht="15.75" customHeight="1">
      <c r="A541" s="2"/>
      <c r="B541" s="2"/>
    </row>
    <row r="542" spans="1:2" ht="15.75" customHeight="1">
      <c r="A542" s="2"/>
      <c r="B542" s="2"/>
    </row>
    <row r="543" spans="1:2" ht="15.75" customHeight="1">
      <c r="A543" s="2"/>
      <c r="B543" s="2"/>
    </row>
    <row r="544" spans="1:2" ht="15.75" customHeight="1">
      <c r="A544" s="2"/>
      <c r="B544" s="2"/>
    </row>
    <row r="545" spans="1:2" ht="15.75" customHeight="1">
      <c r="A545" s="2"/>
      <c r="B545" s="2"/>
    </row>
    <row r="546" spans="1:2" ht="15.75" customHeight="1">
      <c r="A546" s="2"/>
      <c r="B546" s="2"/>
    </row>
    <row r="547" spans="1:2" ht="15.75" customHeight="1">
      <c r="A547" s="2"/>
      <c r="B547" s="2"/>
    </row>
    <row r="548" spans="1:2" ht="15.75" customHeight="1">
      <c r="A548" s="2"/>
      <c r="B548" s="2"/>
    </row>
    <row r="549" spans="1:2" ht="15.75" customHeight="1">
      <c r="A549" s="2"/>
      <c r="B549" s="2"/>
    </row>
    <row r="550" spans="1:2" ht="15.75" customHeight="1">
      <c r="A550" s="2"/>
      <c r="B550" s="2"/>
    </row>
    <row r="551" spans="1:2" ht="15.75" customHeight="1">
      <c r="A551" s="2"/>
      <c r="B551" s="2"/>
    </row>
    <row r="552" spans="1:2" ht="15.75" customHeight="1">
      <c r="A552" s="2"/>
      <c r="B552" s="2"/>
    </row>
    <row r="553" spans="1:2" ht="15.75" customHeight="1">
      <c r="A553" s="2"/>
      <c r="B553" s="2"/>
    </row>
    <row r="554" spans="1:2" ht="15.75" customHeight="1">
      <c r="A554" s="2"/>
      <c r="B554" s="2"/>
    </row>
    <row r="555" spans="1:2" ht="15.75" customHeight="1">
      <c r="A555" s="2"/>
      <c r="B555" s="2"/>
    </row>
    <row r="556" spans="1:2" ht="15.75" customHeight="1">
      <c r="A556" s="2"/>
      <c r="B556" s="2"/>
    </row>
    <row r="557" spans="1:2" ht="15.75" customHeight="1">
      <c r="A557" s="2"/>
      <c r="B557" s="2"/>
    </row>
    <row r="558" spans="1:2" ht="15.75" customHeight="1">
      <c r="A558" s="2"/>
      <c r="B558" s="2"/>
    </row>
    <row r="559" spans="1:2" ht="15.75" customHeight="1">
      <c r="A559" s="2"/>
      <c r="B559" s="2"/>
    </row>
    <row r="560" spans="1:2" ht="15.75" customHeight="1">
      <c r="A560" s="2"/>
      <c r="B560" s="2"/>
    </row>
    <row r="561" spans="1:2" ht="15.75" customHeight="1">
      <c r="A561" s="2"/>
      <c r="B561" s="2"/>
    </row>
    <row r="562" spans="1:2" ht="15.75" customHeight="1">
      <c r="A562" s="2"/>
      <c r="B562" s="2"/>
    </row>
    <row r="563" spans="1:2" ht="15.75" customHeight="1">
      <c r="A563" s="2"/>
      <c r="B563" s="2"/>
    </row>
    <row r="564" spans="1:2" ht="15.75" customHeight="1">
      <c r="A564" s="2"/>
      <c r="B564" s="2"/>
    </row>
    <row r="565" spans="1:2" ht="15.75" customHeight="1">
      <c r="A565" s="2"/>
      <c r="B565" s="2"/>
    </row>
    <row r="566" spans="1:2" ht="15.75" customHeight="1">
      <c r="A566" s="2"/>
      <c r="B566" s="2"/>
    </row>
    <row r="567" spans="1:2" ht="15.75" customHeight="1">
      <c r="A567" s="2"/>
      <c r="B567" s="2"/>
    </row>
    <row r="568" spans="1:2" ht="15.75" customHeight="1">
      <c r="A568" s="2"/>
      <c r="B568" s="2"/>
    </row>
    <row r="569" spans="1:2" ht="15.75" customHeight="1">
      <c r="A569" s="2"/>
      <c r="B569" s="2"/>
    </row>
    <row r="570" spans="1:2" ht="15.75" customHeight="1">
      <c r="A570" s="2"/>
      <c r="B570" s="2"/>
    </row>
    <row r="571" spans="1:2" ht="15.75" customHeight="1">
      <c r="A571" s="2"/>
      <c r="B571" s="2"/>
    </row>
    <row r="572" spans="1:2" ht="15.75" customHeight="1">
      <c r="A572" s="2"/>
      <c r="B572" s="2"/>
    </row>
    <row r="573" spans="1:2" ht="15.75" customHeight="1">
      <c r="A573" s="2"/>
      <c r="B573" s="2"/>
    </row>
    <row r="574" spans="1:2" ht="15.75" customHeight="1">
      <c r="A574" s="2"/>
      <c r="B574" s="2"/>
    </row>
    <row r="575" spans="1:2" ht="15.75" customHeight="1">
      <c r="A575" s="2"/>
      <c r="B575" s="2"/>
    </row>
    <row r="576" spans="1:2" ht="15.75" customHeight="1">
      <c r="A576" s="2"/>
      <c r="B576" s="2"/>
    </row>
    <row r="577" spans="1:2" ht="15.75" customHeight="1">
      <c r="A577" s="2"/>
      <c r="B577" s="2"/>
    </row>
    <row r="578" spans="1:2" ht="15.75" customHeight="1">
      <c r="A578" s="2"/>
      <c r="B578" s="2"/>
    </row>
    <row r="579" spans="1:2" ht="15.75" customHeight="1">
      <c r="A579" s="2"/>
      <c r="B579" s="2"/>
    </row>
    <row r="580" spans="1:2" ht="15.75" customHeight="1">
      <c r="A580" s="2"/>
      <c r="B580" s="2"/>
    </row>
    <row r="581" spans="1:2" ht="15.75" customHeight="1">
      <c r="A581" s="2"/>
      <c r="B581" s="2"/>
    </row>
    <row r="582" spans="1:2" ht="15.75" customHeight="1">
      <c r="A582" s="2"/>
      <c r="B582" s="2"/>
    </row>
    <row r="583" spans="1:2" ht="15.75" customHeight="1">
      <c r="A583" s="2"/>
      <c r="B583" s="2"/>
    </row>
    <row r="584" spans="1:2" ht="15.75" customHeight="1">
      <c r="A584" s="2"/>
      <c r="B584" s="2"/>
    </row>
    <row r="585" spans="1:2" ht="15.75" customHeight="1">
      <c r="A585" s="2"/>
      <c r="B585" s="2"/>
    </row>
    <row r="586" spans="1:2" ht="15.75" customHeight="1">
      <c r="A586" s="2"/>
      <c r="B586" s="2"/>
    </row>
    <row r="587" spans="1:2" ht="15.75" customHeight="1">
      <c r="A587" s="2"/>
      <c r="B587" s="2"/>
    </row>
    <row r="588" spans="1:2" ht="15.75" customHeight="1">
      <c r="A588" s="2"/>
      <c r="B588" s="2"/>
    </row>
    <row r="589" spans="1:2" ht="15.75" customHeight="1">
      <c r="A589" s="2"/>
      <c r="B589" s="2"/>
    </row>
    <row r="590" spans="1:2" ht="15.75" customHeight="1">
      <c r="A590" s="2"/>
      <c r="B590" s="2"/>
    </row>
    <row r="591" spans="1:2" ht="15.75" customHeight="1">
      <c r="A591" s="2"/>
      <c r="B591" s="2"/>
    </row>
    <row r="592" spans="1:2" ht="15.75" customHeight="1">
      <c r="A592" s="2"/>
      <c r="B592" s="2"/>
    </row>
    <row r="593" spans="1:2" ht="15.75" customHeight="1">
      <c r="A593" s="2"/>
      <c r="B593" s="2"/>
    </row>
    <row r="594" spans="1:2" ht="15.75" customHeight="1">
      <c r="A594" s="2"/>
      <c r="B594" s="2"/>
    </row>
    <row r="595" spans="1:2" ht="15.75" customHeight="1">
      <c r="A595" s="2"/>
      <c r="B595" s="2"/>
    </row>
    <row r="596" spans="1:2" ht="15.75" customHeight="1">
      <c r="A596" s="2"/>
      <c r="B596" s="2"/>
    </row>
    <row r="597" spans="1:2" ht="15.75" customHeight="1">
      <c r="A597" s="2"/>
      <c r="B597" s="2"/>
    </row>
    <row r="598" spans="1:2" ht="15.75" customHeight="1">
      <c r="A598" s="2"/>
      <c r="B598" s="2"/>
    </row>
    <row r="599" spans="1:2" ht="15.75" customHeight="1">
      <c r="A599" s="2"/>
      <c r="B599" s="2"/>
    </row>
    <row r="600" spans="1:2" ht="15.75" customHeight="1">
      <c r="A600" s="2"/>
      <c r="B600" s="2"/>
    </row>
    <row r="601" spans="1:2" ht="15.75" customHeight="1">
      <c r="A601" s="2"/>
      <c r="B601" s="2"/>
    </row>
    <row r="602" spans="1:2" ht="15.75" customHeight="1">
      <c r="A602" s="2"/>
      <c r="B602" s="2"/>
    </row>
    <row r="603" spans="1:2" ht="15.75" customHeight="1">
      <c r="A603" s="2"/>
      <c r="B603" s="2"/>
    </row>
    <row r="604" spans="1:2" ht="15.75" customHeight="1">
      <c r="A604" s="2"/>
      <c r="B604" s="2"/>
    </row>
    <row r="605" spans="1:2" ht="15.75" customHeight="1">
      <c r="A605" s="2"/>
      <c r="B605" s="2"/>
    </row>
    <row r="606" spans="1:2" ht="15.75" customHeight="1">
      <c r="A606" s="2"/>
      <c r="B606" s="2"/>
    </row>
    <row r="607" spans="1:2" ht="15.75" customHeight="1">
      <c r="A607" s="2"/>
      <c r="B607" s="2"/>
    </row>
    <row r="608" spans="1:2" ht="15.75" customHeight="1">
      <c r="A608" s="2"/>
      <c r="B608" s="2"/>
    </row>
    <row r="609" spans="1:2" ht="15.75" customHeight="1">
      <c r="A609" s="2"/>
      <c r="B609" s="2"/>
    </row>
    <row r="610" spans="1:2" ht="15.75" customHeight="1">
      <c r="A610" s="2"/>
      <c r="B610" s="2"/>
    </row>
    <row r="611" spans="1:2" ht="15.75" customHeight="1">
      <c r="A611" s="2"/>
      <c r="B611" s="2"/>
    </row>
    <row r="612" spans="1:2" ht="15.75" customHeight="1">
      <c r="A612" s="2"/>
      <c r="B612" s="2"/>
    </row>
    <row r="613" spans="1:2" ht="15.75" customHeight="1">
      <c r="A613" s="2"/>
      <c r="B613" s="2"/>
    </row>
    <row r="614" spans="1:2" ht="15.75" customHeight="1">
      <c r="A614" s="2"/>
      <c r="B614" s="2"/>
    </row>
    <row r="615" spans="1:2" ht="15.75" customHeight="1">
      <c r="A615" s="2"/>
      <c r="B615" s="2"/>
    </row>
    <row r="616" spans="1:2" ht="15.75" customHeight="1">
      <c r="A616" s="2"/>
      <c r="B616" s="2"/>
    </row>
    <row r="617" spans="1:2" ht="15.75" customHeight="1">
      <c r="A617" s="2"/>
      <c r="B617" s="2"/>
    </row>
    <row r="618" spans="1:2" ht="15.75" customHeight="1">
      <c r="A618" s="2"/>
      <c r="B618" s="2"/>
    </row>
    <row r="619" spans="1:2" ht="15.75" customHeight="1">
      <c r="A619" s="2"/>
      <c r="B619" s="2"/>
    </row>
    <row r="620" spans="1:2" ht="15.75" customHeight="1">
      <c r="A620" s="2"/>
      <c r="B620" s="2"/>
    </row>
    <row r="621" spans="1:2" ht="15.75" customHeight="1">
      <c r="A621" s="2"/>
      <c r="B621" s="2"/>
    </row>
    <row r="622" spans="1:2" ht="15.75" customHeight="1">
      <c r="A622" s="2"/>
      <c r="B622" s="2"/>
    </row>
    <row r="623" spans="1:2" ht="15.75" customHeight="1">
      <c r="A623" s="2"/>
      <c r="B623" s="2"/>
    </row>
    <row r="624" spans="1:2" ht="15.75" customHeight="1">
      <c r="A624" s="2"/>
      <c r="B624" s="2"/>
    </row>
    <row r="625" spans="1:2" ht="15.75" customHeight="1">
      <c r="A625" s="2"/>
      <c r="B625" s="2"/>
    </row>
    <row r="626" spans="1:2" ht="15.75" customHeight="1">
      <c r="A626" s="2"/>
      <c r="B626" s="2"/>
    </row>
    <row r="627" spans="1:2" ht="15.75" customHeight="1">
      <c r="A627" s="2"/>
      <c r="B627" s="2"/>
    </row>
    <row r="628" spans="1:2" ht="15.75" customHeight="1">
      <c r="A628" s="2"/>
      <c r="B628" s="2"/>
    </row>
    <row r="629" spans="1:2" ht="15.75" customHeight="1">
      <c r="A629" s="2"/>
      <c r="B629" s="2"/>
    </row>
    <row r="630" spans="1:2" ht="15.75" customHeight="1">
      <c r="A630" s="2"/>
      <c r="B630" s="2"/>
    </row>
    <row r="631" spans="1:2" ht="15.75" customHeight="1">
      <c r="A631" s="2"/>
      <c r="B631" s="2"/>
    </row>
    <row r="632" spans="1:2" ht="15.75" customHeight="1">
      <c r="A632" s="2"/>
      <c r="B632" s="2"/>
    </row>
    <row r="633" spans="1:2" ht="15.75" customHeight="1">
      <c r="A633" s="2"/>
      <c r="B633" s="2"/>
    </row>
    <row r="634" spans="1:2" ht="15.75" customHeight="1">
      <c r="A634" s="2"/>
      <c r="B634" s="2"/>
    </row>
    <row r="635" spans="1:2" ht="15.75" customHeight="1">
      <c r="A635" s="2"/>
      <c r="B635" s="2"/>
    </row>
    <row r="636" spans="1:2" ht="15.75" customHeight="1">
      <c r="A636" s="2"/>
      <c r="B636" s="2"/>
    </row>
    <row r="637" spans="1:2" ht="15.75" customHeight="1">
      <c r="A637" s="2"/>
      <c r="B637" s="2"/>
    </row>
    <row r="638" spans="1:2" ht="15.75" customHeight="1">
      <c r="A638" s="2"/>
      <c r="B638" s="2"/>
    </row>
    <row r="639" spans="1:2" ht="15.75" customHeight="1">
      <c r="A639" s="2"/>
      <c r="B639" s="2"/>
    </row>
    <row r="640" spans="1:2" ht="15.75" customHeight="1">
      <c r="A640" s="2"/>
      <c r="B640" s="2"/>
    </row>
    <row r="641" spans="1:2" ht="15.75" customHeight="1">
      <c r="A641" s="2"/>
      <c r="B641" s="2"/>
    </row>
    <row r="642" spans="1:2" ht="15.75" customHeight="1">
      <c r="A642" s="2"/>
      <c r="B642" s="2"/>
    </row>
    <row r="643" spans="1:2" ht="15.75" customHeight="1">
      <c r="A643" s="2"/>
      <c r="B643" s="2"/>
    </row>
    <row r="644" spans="1:2" ht="15.75" customHeight="1">
      <c r="A644" s="2"/>
      <c r="B644" s="2"/>
    </row>
    <row r="645" spans="1:2" ht="15.75" customHeight="1">
      <c r="A645" s="2"/>
      <c r="B645" s="2"/>
    </row>
    <row r="646" spans="1:2" ht="15.75" customHeight="1">
      <c r="A646" s="2"/>
      <c r="B646" s="2"/>
    </row>
    <row r="647" spans="1:2" ht="15.75" customHeight="1">
      <c r="A647" s="2"/>
      <c r="B647" s="2"/>
    </row>
    <row r="648" spans="1:2" ht="15.75" customHeight="1">
      <c r="A648" s="2"/>
      <c r="B648" s="2"/>
    </row>
    <row r="649" spans="1:2" ht="15.75" customHeight="1">
      <c r="A649" s="2"/>
      <c r="B649" s="2"/>
    </row>
    <row r="650" spans="1:2" ht="15.75" customHeight="1">
      <c r="A650" s="2"/>
      <c r="B650" s="2"/>
    </row>
    <row r="651" spans="1:2" ht="15.75" customHeight="1">
      <c r="A651" s="2"/>
      <c r="B651" s="2"/>
    </row>
    <row r="652" spans="1:2" ht="15.75" customHeight="1">
      <c r="A652" s="2"/>
      <c r="B652" s="2"/>
    </row>
    <row r="653" spans="1:2" ht="15.75" customHeight="1">
      <c r="A653" s="2"/>
      <c r="B653" s="2"/>
    </row>
    <row r="654" spans="1:2" ht="15.75" customHeight="1">
      <c r="A654" s="2"/>
      <c r="B654" s="2"/>
    </row>
    <row r="655" spans="1:2" ht="15.75" customHeight="1">
      <c r="A655" s="2"/>
      <c r="B655" s="2"/>
    </row>
    <row r="656" spans="1:2" ht="15.75" customHeight="1">
      <c r="A656" s="2"/>
      <c r="B656" s="2"/>
    </row>
    <row r="657" spans="1:2" ht="15.75" customHeight="1">
      <c r="A657" s="2"/>
      <c r="B657" s="2"/>
    </row>
    <row r="658" spans="1:2" ht="15.75" customHeight="1">
      <c r="A658" s="2"/>
      <c r="B658" s="2"/>
    </row>
    <row r="659" spans="1:2" ht="15.75" customHeight="1">
      <c r="A659" s="2"/>
      <c r="B659" s="2"/>
    </row>
    <row r="660" spans="1:2" ht="15.75" customHeight="1">
      <c r="A660" s="2"/>
      <c r="B660" s="2"/>
    </row>
    <row r="661" spans="1:2" ht="15.75" customHeight="1">
      <c r="A661" s="2"/>
      <c r="B661" s="2"/>
    </row>
    <row r="662" spans="1:2" ht="15.75" customHeight="1">
      <c r="A662" s="2"/>
      <c r="B662" s="2"/>
    </row>
    <row r="663" spans="1:2" ht="15.75" customHeight="1">
      <c r="A663" s="2"/>
      <c r="B663" s="2"/>
    </row>
    <row r="664" spans="1:2" ht="15.75" customHeight="1">
      <c r="A664" s="2"/>
      <c r="B664" s="2"/>
    </row>
    <row r="665" spans="1:2" ht="15.75" customHeight="1">
      <c r="A665" s="2"/>
      <c r="B665" s="2"/>
    </row>
    <row r="666" spans="1:2" ht="15.75" customHeight="1">
      <c r="A666" s="2"/>
      <c r="B666" s="2"/>
    </row>
    <row r="667" spans="1:2" ht="15.75" customHeight="1">
      <c r="A667" s="2"/>
      <c r="B667" s="2"/>
    </row>
    <row r="668" spans="1:2" ht="15.75" customHeight="1">
      <c r="A668" s="2"/>
      <c r="B668" s="2"/>
    </row>
    <row r="669" spans="1:2" ht="15.75" customHeight="1">
      <c r="A669" s="2"/>
      <c r="B669" s="2"/>
    </row>
    <row r="670" spans="1:2" ht="15.75" customHeight="1">
      <c r="A670" s="2"/>
      <c r="B670" s="2"/>
    </row>
    <row r="671" spans="1:2" ht="15.75" customHeight="1">
      <c r="A671" s="2"/>
      <c r="B671" s="2"/>
    </row>
    <row r="672" spans="1:2" ht="15.75" customHeight="1">
      <c r="A672" s="2"/>
      <c r="B672" s="2"/>
    </row>
    <row r="673" spans="1:2" ht="15.75" customHeight="1">
      <c r="A673" s="2"/>
      <c r="B673" s="2"/>
    </row>
    <row r="674" spans="1:2" ht="15.75" customHeight="1">
      <c r="A674" s="2"/>
      <c r="B674" s="2"/>
    </row>
    <row r="675" spans="1:2" ht="15.75" customHeight="1">
      <c r="A675" s="2"/>
      <c r="B675" s="2"/>
    </row>
    <row r="676" spans="1:2" ht="15.75" customHeight="1">
      <c r="A676" s="2"/>
      <c r="B676" s="2"/>
    </row>
    <row r="677" spans="1:2" ht="15.75" customHeight="1">
      <c r="A677" s="2"/>
      <c r="B677" s="2"/>
    </row>
    <row r="678" spans="1:2" ht="15.75" customHeight="1">
      <c r="A678" s="2"/>
      <c r="B678" s="2"/>
    </row>
    <row r="679" spans="1:2" ht="15.75" customHeight="1">
      <c r="A679" s="2"/>
      <c r="B679" s="2"/>
    </row>
    <row r="680" spans="1:2" ht="15.75" customHeight="1">
      <c r="A680" s="2"/>
      <c r="B680" s="2"/>
    </row>
    <row r="681" spans="1:2" ht="15.75" customHeight="1">
      <c r="A681" s="2"/>
      <c r="B681" s="2"/>
    </row>
    <row r="682" spans="1:2" ht="15.75" customHeight="1">
      <c r="A682" s="2"/>
      <c r="B682" s="2"/>
    </row>
    <row r="683" spans="1:2" ht="15.75" customHeight="1">
      <c r="A683" s="2"/>
      <c r="B683" s="2"/>
    </row>
    <row r="684" spans="1:2" ht="15.75" customHeight="1">
      <c r="A684" s="2"/>
      <c r="B684" s="2"/>
    </row>
    <row r="685" spans="1:2" ht="15.75" customHeight="1">
      <c r="A685" s="2"/>
      <c r="B685" s="2"/>
    </row>
    <row r="686" spans="1:2" ht="15.75" customHeight="1">
      <c r="A686" s="2"/>
      <c r="B686" s="2"/>
    </row>
    <row r="687" spans="1:2" ht="15.75" customHeight="1">
      <c r="A687" s="2"/>
      <c r="B687" s="2"/>
    </row>
    <row r="688" spans="1:2" ht="15.75" customHeight="1">
      <c r="A688" s="2"/>
      <c r="B688" s="2"/>
    </row>
    <row r="689" spans="1:2" ht="15.75" customHeight="1">
      <c r="A689" s="2"/>
      <c r="B689" s="2"/>
    </row>
    <row r="690" spans="1:2" ht="15.75" customHeight="1">
      <c r="A690" s="2"/>
      <c r="B690" s="2"/>
    </row>
    <row r="691" spans="1:2" ht="15.75" customHeight="1">
      <c r="A691" s="2"/>
      <c r="B691" s="2"/>
    </row>
    <row r="692" spans="1:2" ht="15.75" customHeight="1">
      <c r="A692" s="2"/>
      <c r="B692" s="2"/>
    </row>
    <row r="693" spans="1:2" ht="15.75" customHeight="1">
      <c r="A693" s="2"/>
      <c r="B693" s="2"/>
    </row>
    <row r="694" spans="1:2" ht="15.75" customHeight="1">
      <c r="A694" s="2"/>
      <c r="B694" s="2"/>
    </row>
    <row r="695" spans="1:2" ht="15.75" customHeight="1">
      <c r="A695" s="2"/>
      <c r="B695" s="2"/>
    </row>
    <row r="696" spans="1:2" ht="15.75" customHeight="1">
      <c r="A696" s="2"/>
      <c r="B696" s="2"/>
    </row>
    <row r="697" spans="1:2" ht="15.75" customHeight="1">
      <c r="A697" s="2"/>
      <c r="B697" s="2"/>
    </row>
    <row r="698" spans="1:2" ht="15.75" customHeight="1">
      <c r="A698" s="2"/>
      <c r="B698" s="2"/>
    </row>
    <row r="699" spans="1:2" ht="15.75" customHeight="1">
      <c r="A699" s="2"/>
      <c r="B699" s="2"/>
    </row>
    <row r="700" spans="1:2" ht="15.75" customHeight="1">
      <c r="A700" s="2"/>
      <c r="B700" s="2"/>
    </row>
    <row r="701" spans="1:2" ht="15.75" customHeight="1">
      <c r="A701" s="2"/>
      <c r="B701" s="2"/>
    </row>
    <row r="702" spans="1:2" ht="15.75" customHeight="1">
      <c r="A702" s="2"/>
      <c r="B702" s="2"/>
    </row>
    <row r="703" spans="1:2" ht="15.75" customHeight="1">
      <c r="A703" s="2"/>
      <c r="B703" s="2"/>
    </row>
    <row r="704" spans="1:2" ht="15.75" customHeight="1">
      <c r="A704" s="2"/>
      <c r="B704" s="2"/>
    </row>
    <row r="705" spans="1:2" ht="15.75" customHeight="1">
      <c r="A705" s="2"/>
      <c r="B705" s="2"/>
    </row>
    <row r="706" spans="1:2" ht="15.75" customHeight="1">
      <c r="A706" s="2"/>
      <c r="B706" s="2"/>
    </row>
    <row r="707" spans="1:2" ht="15.75" customHeight="1">
      <c r="A707" s="2"/>
      <c r="B707" s="2"/>
    </row>
    <row r="708" spans="1:2" ht="15.75" customHeight="1">
      <c r="A708" s="2"/>
      <c r="B708" s="2"/>
    </row>
    <row r="709" spans="1:2" ht="15.75" customHeight="1">
      <c r="A709" s="2"/>
      <c r="B709" s="2"/>
    </row>
    <row r="710" spans="1:2" ht="15.75" customHeight="1">
      <c r="A710" s="2"/>
      <c r="B710" s="2"/>
    </row>
    <row r="711" spans="1:2" ht="15.75" customHeight="1">
      <c r="A711" s="2"/>
      <c r="B711" s="2"/>
    </row>
    <row r="712" spans="1:2" ht="15.75" customHeight="1">
      <c r="A712" s="2"/>
      <c r="B712" s="2"/>
    </row>
    <row r="713" spans="1:2" ht="15.75" customHeight="1">
      <c r="A713" s="2"/>
      <c r="B713" s="2"/>
    </row>
    <row r="714" spans="1:2" ht="15.75" customHeight="1">
      <c r="A714" s="2"/>
      <c r="B714" s="2"/>
    </row>
    <row r="715" spans="1:2" ht="15.75" customHeight="1">
      <c r="A715" s="2"/>
      <c r="B715" s="2"/>
    </row>
    <row r="716" spans="1:2" ht="15.75" customHeight="1">
      <c r="A716" s="2"/>
      <c r="B716" s="2"/>
    </row>
    <row r="717" spans="1:2" ht="15.75" customHeight="1">
      <c r="A717" s="2"/>
      <c r="B717" s="2"/>
    </row>
    <row r="718" spans="1:2" ht="15.75" customHeight="1">
      <c r="A718" s="2"/>
      <c r="B718" s="2"/>
    </row>
    <row r="719" spans="1:2" ht="15.75" customHeight="1">
      <c r="A719" s="2"/>
      <c r="B719" s="2"/>
    </row>
    <row r="720" spans="1:2" ht="15.75" customHeight="1">
      <c r="A720" s="2"/>
      <c r="B720" s="2"/>
    </row>
    <row r="721" spans="1:2" ht="15.75" customHeight="1">
      <c r="A721" s="2"/>
      <c r="B721" s="2"/>
    </row>
    <row r="722" spans="1:2" ht="15.75" customHeight="1">
      <c r="A722" s="2"/>
      <c r="B722" s="2"/>
    </row>
    <row r="723" spans="1:2" ht="15.75" customHeight="1">
      <c r="A723" s="2"/>
      <c r="B723" s="2"/>
    </row>
    <row r="724" spans="1:2" ht="15.75" customHeight="1">
      <c r="A724" s="2"/>
      <c r="B724" s="2"/>
    </row>
    <row r="725" spans="1:2" ht="15.75" customHeight="1">
      <c r="A725" s="2"/>
      <c r="B725" s="2"/>
    </row>
    <row r="726" spans="1:2" ht="15.75" customHeight="1">
      <c r="A726" s="2"/>
      <c r="B726" s="2"/>
    </row>
    <row r="727" spans="1:2" ht="15.75" customHeight="1">
      <c r="A727" s="2"/>
      <c r="B727" s="2"/>
    </row>
    <row r="728" spans="1:2" ht="15.75" customHeight="1">
      <c r="A728" s="2"/>
      <c r="B728" s="2"/>
    </row>
    <row r="729" spans="1:2" ht="15.75" customHeight="1">
      <c r="A729" s="2"/>
      <c r="B729" s="2"/>
    </row>
    <row r="730" spans="1:2" ht="15.75" customHeight="1">
      <c r="A730" s="2"/>
      <c r="B730" s="2"/>
    </row>
    <row r="731" spans="1:2" ht="15.75" customHeight="1">
      <c r="A731" s="2"/>
      <c r="B731" s="2"/>
    </row>
    <row r="732" spans="1:2" ht="15.75" customHeight="1">
      <c r="A732" s="2"/>
      <c r="B732" s="2"/>
    </row>
    <row r="733" spans="1:2" ht="15.75" customHeight="1">
      <c r="A733" s="2"/>
      <c r="B733" s="2"/>
    </row>
    <row r="734" spans="1:2" ht="15.75" customHeight="1">
      <c r="A734" s="2"/>
      <c r="B734" s="2"/>
    </row>
    <row r="735" spans="1:2" ht="15.75" customHeight="1">
      <c r="A735" s="2"/>
      <c r="B735" s="2"/>
    </row>
    <row r="736" spans="1:2" ht="15.75" customHeight="1">
      <c r="A736" s="2"/>
      <c r="B736" s="2"/>
    </row>
    <row r="737" spans="1:2" ht="15.75" customHeight="1">
      <c r="A737" s="2"/>
      <c r="B737" s="2"/>
    </row>
    <row r="738" spans="1:2" ht="15.75" customHeight="1">
      <c r="A738" s="2"/>
      <c r="B738" s="2"/>
    </row>
    <row r="739" spans="1:2" ht="15.75" customHeight="1">
      <c r="A739" s="2"/>
      <c r="B739" s="2"/>
    </row>
    <row r="740" spans="1:2" ht="15.75" customHeight="1">
      <c r="A740" s="2"/>
      <c r="B740" s="2"/>
    </row>
    <row r="741" spans="1:2" ht="15.75" customHeight="1">
      <c r="A741" s="2"/>
      <c r="B741" s="2"/>
    </row>
    <row r="742" spans="1:2" ht="15.75" customHeight="1">
      <c r="A742" s="2"/>
      <c r="B742" s="2"/>
    </row>
    <row r="743" spans="1:2" ht="15.75" customHeight="1">
      <c r="A743" s="2"/>
      <c r="B743" s="2"/>
    </row>
    <row r="744" spans="1:2" ht="15.75" customHeight="1">
      <c r="A744" s="2"/>
      <c r="B744" s="2"/>
    </row>
    <row r="745" spans="1:2" ht="15.75" customHeight="1">
      <c r="A745" s="2"/>
      <c r="B745" s="2"/>
    </row>
    <row r="746" spans="1:2" ht="15.75" customHeight="1">
      <c r="A746" s="2"/>
      <c r="B746" s="2"/>
    </row>
    <row r="747" spans="1:2" ht="15.75" customHeight="1">
      <c r="A747" s="2"/>
      <c r="B747" s="2"/>
    </row>
    <row r="748" spans="1:2" ht="15.75" customHeight="1">
      <c r="A748" s="2"/>
      <c r="B748" s="2"/>
    </row>
    <row r="749" spans="1:2" ht="15.75" customHeight="1">
      <c r="A749" s="2"/>
      <c r="B749" s="2"/>
    </row>
    <row r="750" spans="1:2" ht="15.75" customHeight="1">
      <c r="A750" s="2"/>
      <c r="B750" s="2"/>
    </row>
    <row r="751" spans="1:2" ht="15.75" customHeight="1">
      <c r="A751" s="2"/>
      <c r="B751" s="2"/>
    </row>
    <row r="752" spans="1:2" ht="15.75" customHeight="1">
      <c r="A752" s="2"/>
      <c r="B752" s="2"/>
    </row>
    <row r="753" spans="1:2" ht="15.75" customHeight="1">
      <c r="A753" s="2"/>
      <c r="B753" s="2"/>
    </row>
    <row r="754" spans="1:2" ht="15.75" customHeight="1">
      <c r="A754" s="2"/>
      <c r="B754" s="2"/>
    </row>
    <row r="755" spans="1:2" ht="15.75" customHeight="1">
      <c r="A755" s="2"/>
      <c r="B755" s="2"/>
    </row>
    <row r="756" spans="1:2" ht="15.75" customHeight="1">
      <c r="A756" s="2"/>
      <c r="B756" s="2"/>
    </row>
    <row r="757" spans="1:2" ht="15.75" customHeight="1">
      <c r="A757" s="2"/>
      <c r="B757" s="2"/>
    </row>
    <row r="758" spans="1:2" ht="15.75" customHeight="1">
      <c r="A758" s="2"/>
      <c r="B758" s="2"/>
    </row>
    <row r="759" spans="1:2" ht="15.75" customHeight="1">
      <c r="A759" s="2"/>
      <c r="B759" s="2"/>
    </row>
    <row r="760" spans="1:2" ht="15.75" customHeight="1">
      <c r="A760" s="2"/>
      <c r="B760" s="2"/>
    </row>
    <row r="761" spans="1:2" ht="15.75" customHeight="1">
      <c r="A761" s="2"/>
      <c r="B761" s="2"/>
    </row>
    <row r="762" spans="1:2" ht="15.75" customHeight="1">
      <c r="A762" s="2"/>
      <c r="B762" s="2"/>
    </row>
    <row r="763" spans="1:2" ht="15.75" customHeight="1">
      <c r="A763" s="2"/>
      <c r="B763" s="2"/>
    </row>
    <row r="764" spans="1:2" ht="15.75" customHeight="1">
      <c r="A764" s="2"/>
      <c r="B764" s="2"/>
    </row>
    <row r="765" spans="1:2" ht="15.75" customHeight="1">
      <c r="A765" s="2"/>
      <c r="B765" s="2"/>
    </row>
    <row r="766" spans="1:2" ht="15.75" customHeight="1">
      <c r="A766" s="2"/>
      <c r="B766" s="2"/>
    </row>
    <row r="767" spans="1:2" ht="15.75" customHeight="1">
      <c r="A767" s="2"/>
      <c r="B767" s="2"/>
    </row>
    <row r="768" spans="1:2" ht="15.75" customHeight="1">
      <c r="A768" s="2"/>
      <c r="B768" s="2"/>
    </row>
    <row r="769" spans="1:2" ht="15.75" customHeight="1">
      <c r="A769" s="2"/>
      <c r="B769" s="2"/>
    </row>
    <row r="770" spans="1:2" ht="15.75" customHeight="1">
      <c r="A770" s="2"/>
      <c r="B770" s="2"/>
    </row>
    <row r="771" spans="1:2" ht="15.75" customHeight="1">
      <c r="A771" s="2"/>
      <c r="B771" s="2"/>
    </row>
    <row r="772" spans="1:2" ht="15.75" customHeight="1">
      <c r="A772" s="2"/>
      <c r="B772" s="2"/>
    </row>
    <row r="773" spans="1:2" ht="15.75" customHeight="1">
      <c r="A773" s="2"/>
      <c r="B773" s="2"/>
    </row>
    <row r="774" spans="1:2" ht="15.75" customHeight="1">
      <c r="A774" s="2"/>
      <c r="B774" s="2"/>
    </row>
    <row r="775" spans="1:2" ht="15.75" customHeight="1">
      <c r="A775" s="2"/>
      <c r="B775" s="2"/>
    </row>
    <row r="776" spans="1:2" ht="15.75" customHeight="1">
      <c r="A776" s="2"/>
      <c r="B776" s="2"/>
    </row>
    <row r="777" spans="1:2" ht="15.75" customHeight="1">
      <c r="A777" s="2"/>
      <c r="B777" s="2"/>
    </row>
    <row r="778" spans="1:2" ht="15.75" customHeight="1">
      <c r="A778" s="2"/>
      <c r="B778" s="2"/>
    </row>
    <row r="779" spans="1:2" ht="15.75" customHeight="1">
      <c r="A779" s="2"/>
      <c r="B779" s="2"/>
    </row>
    <row r="780" spans="1:2" ht="15.75" customHeight="1">
      <c r="A780" s="2"/>
      <c r="B780" s="2"/>
    </row>
    <row r="781" spans="1:2" ht="15.75" customHeight="1">
      <c r="A781" s="2"/>
      <c r="B781" s="2"/>
    </row>
    <row r="782" spans="1:2" ht="15.75" customHeight="1">
      <c r="A782" s="2"/>
      <c r="B782" s="2"/>
    </row>
    <row r="783" spans="1:2" ht="15.75" customHeight="1">
      <c r="A783" s="2"/>
      <c r="B783" s="2"/>
    </row>
    <row r="784" spans="1:2" ht="15.75" customHeight="1">
      <c r="A784" s="2"/>
      <c r="B784" s="2"/>
    </row>
    <row r="785" spans="1:2" ht="15.75" customHeight="1">
      <c r="A785" s="2"/>
      <c r="B785" s="2"/>
    </row>
    <row r="786" spans="1:2" ht="15.75" customHeight="1">
      <c r="A786" s="2"/>
      <c r="B786" s="2"/>
    </row>
    <row r="787" spans="1:2" ht="15.75" customHeight="1">
      <c r="A787" s="2"/>
      <c r="B787" s="2"/>
    </row>
    <row r="788" spans="1:2" ht="15.75" customHeight="1">
      <c r="A788" s="2"/>
      <c r="B788" s="2"/>
    </row>
    <row r="789" spans="1:2" ht="15.75" customHeight="1">
      <c r="A789" s="2"/>
      <c r="B789" s="2"/>
    </row>
    <row r="790" spans="1:2" ht="15.75" customHeight="1">
      <c r="A790" s="2"/>
      <c r="B790" s="2"/>
    </row>
    <row r="791" spans="1:2" ht="15.75" customHeight="1">
      <c r="A791" s="2"/>
      <c r="B791" s="2"/>
    </row>
    <row r="792" spans="1:2" ht="15.75" customHeight="1">
      <c r="A792" s="2"/>
      <c r="B792" s="2"/>
    </row>
    <row r="793" spans="1:2" ht="15.75" customHeight="1">
      <c r="A793" s="2"/>
      <c r="B793" s="2"/>
    </row>
    <row r="794" spans="1:2" ht="15.75" customHeight="1">
      <c r="A794" s="2"/>
      <c r="B794" s="2"/>
    </row>
    <row r="795" spans="1:2" ht="15.75" customHeight="1">
      <c r="A795" s="2"/>
      <c r="B795" s="2"/>
    </row>
    <row r="796" spans="1:2" ht="15.75" customHeight="1">
      <c r="A796" s="2"/>
      <c r="B796" s="2"/>
    </row>
    <row r="797" spans="1:2" ht="15.75" customHeight="1">
      <c r="A797" s="2"/>
      <c r="B797" s="2"/>
    </row>
    <row r="798" spans="1:2" ht="15.75" customHeight="1">
      <c r="A798" s="2"/>
      <c r="B798" s="2"/>
    </row>
    <row r="799" spans="1:2" ht="15.75" customHeight="1">
      <c r="A799" s="2"/>
      <c r="B799" s="2"/>
    </row>
    <row r="800" spans="1:2" ht="15.75" customHeight="1">
      <c r="A800" s="2"/>
      <c r="B800" s="2"/>
    </row>
    <row r="801" spans="1:2" ht="15.75" customHeight="1">
      <c r="A801" s="2"/>
      <c r="B801" s="2"/>
    </row>
    <row r="802" spans="1:2" ht="15.75" customHeight="1">
      <c r="A802" s="2"/>
      <c r="B802" s="2"/>
    </row>
    <row r="803" spans="1:2" ht="15.75" customHeight="1">
      <c r="A803" s="2"/>
      <c r="B803" s="2"/>
    </row>
    <row r="804" spans="1:2" ht="15.75" customHeight="1">
      <c r="A804" s="2"/>
      <c r="B804" s="2"/>
    </row>
    <row r="805" spans="1:2" ht="15.75" customHeight="1">
      <c r="A805" s="2"/>
      <c r="B805" s="2"/>
    </row>
    <row r="806" spans="1:2" ht="15.75" customHeight="1">
      <c r="A806" s="2"/>
      <c r="B806" s="2"/>
    </row>
    <row r="807" spans="1:2" ht="15.75" customHeight="1">
      <c r="A807" s="2"/>
      <c r="B807" s="2"/>
    </row>
    <row r="808" spans="1:2" ht="15.75" customHeight="1">
      <c r="A808" s="2"/>
      <c r="B808" s="2"/>
    </row>
    <row r="809" spans="1:2" ht="15.75" customHeight="1">
      <c r="A809" s="2"/>
      <c r="B809" s="2"/>
    </row>
    <row r="810" spans="1:2" ht="15.75" customHeight="1">
      <c r="A810" s="2"/>
      <c r="B810" s="2"/>
    </row>
    <row r="811" spans="1:2" ht="15.75" customHeight="1">
      <c r="A811" s="2"/>
      <c r="B811" s="2"/>
    </row>
    <row r="812" spans="1:2" ht="15.75" customHeight="1">
      <c r="A812" s="2"/>
      <c r="B812" s="2"/>
    </row>
    <row r="813" spans="1:2" ht="15.75" customHeight="1">
      <c r="A813" s="2"/>
      <c r="B813" s="2"/>
    </row>
    <row r="814" spans="1:2" ht="15.75" customHeight="1">
      <c r="A814" s="2"/>
      <c r="B814" s="2"/>
    </row>
    <row r="815" spans="1:2" ht="15.75" customHeight="1">
      <c r="A815" s="2"/>
      <c r="B815" s="2"/>
    </row>
    <row r="816" spans="1:2" ht="15.75" customHeight="1">
      <c r="A816" s="2"/>
      <c r="B816" s="2"/>
    </row>
    <row r="817" spans="1:2" ht="15.75" customHeight="1">
      <c r="A817" s="2"/>
      <c r="B817" s="2"/>
    </row>
    <row r="818" spans="1:2" ht="15.75" customHeight="1">
      <c r="A818" s="2"/>
      <c r="B818" s="2"/>
    </row>
    <row r="819" spans="1:2" ht="15.75" customHeight="1">
      <c r="A819" s="2"/>
      <c r="B819" s="2"/>
    </row>
    <row r="820" spans="1:2" ht="15.75" customHeight="1">
      <c r="A820" s="2"/>
      <c r="B820" s="2"/>
    </row>
    <row r="821" spans="1:2" ht="15.75" customHeight="1">
      <c r="A821" s="2"/>
      <c r="B821" s="2"/>
    </row>
    <row r="822" spans="1:2" ht="15.75" customHeight="1">
      <c r="A822" s="2"/>
      <c r="B822" s="2"/>
    </row>
    <row r="823" spans="1:2" ht="15.75" customHeight="1">
      <c r="A823" s="2"/>
      <c r="B823" s="2"/>
    </row>
    <row r="824" spans="1:2" ht="15.75" customHeight="1">
      <c r="A824" s="2"/>
      <c r="B824" s="2"/>
    </row>
    <row r="825" spans="1:2" ht="15.75" customHeight="1">
      <c r="A825" s="2"/>
      <c r="B825" s="2"/>
    </row>
    <row r="826" spans="1:2" ht="15.75" customHeight="1">
      <c r="A826" s="2"/>
      <c r="B826" s="2"/>
    </row>
    <row r="827" spans="1:2" ht="15.75" customHeight="1">
      <c r="A827" s="2"/>
      <c r="B827" s="2"/>
    </row>
    <row r="828" spans="1:2" ht="15.75" customHeight="1">
      <c r="A828" s="2"/>
      <c r="B828" s="2"/>
    </row>
    <row r="829" spans="1:2" ht="15.75" customHeight="1">
      <c r="A829" s="2"/>
      <c r="B829" s="2"/>
    </row>
    <row r="830" spans="1:2" ht="15.75" customHeight="1">
      <c r="A830" s="2"/>
      <c r="B830" s="2"/>
    </row>
    <row r="831" spans="1:2" ht="15.75" customHeight="1">
      <c r="A831" s="2"/>
      <c r="B831" s="2"/>
    </row>
    <row r="832" spans="1:2" ht="15.75" customHeight="1">
      <c r="A832" s="2"/>
      <c r="B832" s="2"/>
    </row>
    <row r="833" spans="1:2" ht="15.75" customHeight="1">
      <c r="A833" s="2"/>
      <c r="B833" s="2"/>
    </row>
    <row r="834" spans="1:2" ht="15.75" customHeight="1">
      <c r="A834" s="2"/>
      <c r="B834" s="2"/>
    </row>
    <row r="835" spans="1:2" ht="15.75" customHeight="1">
      <c r="A835" s="2"/>
      <c r="B835" s="2"/>
    </row>
    <row r="836" spans="1:2" ht="15.75" customHeight="1">
      <c r="A836" s="2"/>
      <c r="B836" s="2"/>
    </row>
    <row r="837" spans="1:2" ht="15.75" customHeight="1">
      <c r="A837" s="2"/>
      <c r="B837" s="2"/>
    </row>
    <row r="838" spans="1:2" ht="15.75" customHeight="1">
      <c r="A838" s="2"/>
      <c r="B838" s="2"/>
    </row>
    <row r="839" spans="1:2" ht="15.75" customHeight="1">
      <c r="A839" s="2"/>
      <c r="B839" s="2"/>
    </row>
    <row r="840" spans="1:2" ht="15.75" customHeight="1">
      <c r="A840" s="2"/>
      <c r="B840" s="2"/>
    </row>
    <row r="841" spans="1:2" ht="15.75" customHeight="1">
      <c r="A841" s="2"/>
      <c r="B841" s="2"/>
    </row>
    <row r="842" spans="1:2" ht="15.75" customHeight="1">
      <c r="A842" s="2"/>
      <c r="B842" s="2"/>
    </row>
    <row r="843" spans="1:2" ht="15.75" customHeight="1">
      <c r="A843" s="2"/>
      <c r="B843" s="2"/>
    </row>
    <row r="844" spans="1:2" ht="15.75" customHeight="1">
      <c r="A844" s="2"/>
      <c r="B844" s="2"/>
    </row>
    <row r="845" spans="1:2" ht="15.75" customHeight="1">
      <c r="A845" s="2"/>
      <c r="B845" s="2"/>
    </row>
    <row r="846" spans="1:2" ht="15.75" customHeight="1">
      <c r="A846" s="2"/>
      <c r="B846" s="2"/>
    </row>
    <row r="847" spans="1:2" ht="15.75" customHeight="1">
      <c r="A847" s="2"/>
      <c r="B847" s="2"/>
    </row>
    <row r="848" spans="1:2" ht="15.75" customHeight="1">
      <c r="A848" s="2"/>
      <c r="B848" s="2"/>
    </row>
    <row r="849" spans="1:2" ht="15.75" customHeight="1">
      <c r="A849" s="2"/>
      <c r="B849" s="2"/>
    </row>
    <row r="850" spans="1:2" ht="15.75" customHeight="1">
      <c r="A850" s="2"/>
      <c r="B850" s="2"/>
    </row>
    <row r="851" spans="1:2" ht="15.75" customHeight="1">
      <c r="A851" s="2"/>
      <c r="B851" s="2"/>
    </row>
    <row r="852" spans="1:2" ht="15.75" customHeight="1">
      <c r="A852" s="2"/>
      <c r="B852" s="2"/>
    </row>
    <row r="853" spans="1:2" ht="15.75" customHeight="1">
      <c r="A853" s="2"/>
      <c r="B853" s="2"/>
    </row>
    <row r="854" spans="1:2" ht="15.75" customHeight="1">
      <c r="A854" s="2"/>
      <c r="B854" s="2"/>
    </row>
    <row r="855" spans="1:2" ht="15.75" customHeight="1">
      <c r="A855" s="2"/>
      <c r="B855" s="2"/>
    </row>
    <row r="856" spans="1:2" ht="15.75" customHeight="1">
      <c r="A856" s="2"/>
      <c r="B856" s="2"/>
    </row>
    <row r="857" spans="1:2" ht="15.75" customHeight="1">
      <c r="A857" s="2"/>
      <c r="B857" s="2"/>
    </row>
    <row r="858" spans="1:2" ht="15.75" customHeight="1">
      <c r="A858" s="2"/>
      <c r="B858" s="2"/>
    </row>
    <row r="859" spans="1:2" ht="15.75" customHeight="1">
      <c r="A859" s="2"/>
      <c r="B859" s="2"/>
    </row>
    <row r="860" spans="1:2" ht="15.75" customHeight="1">
      <c r="A860" s="2"/>
      <c r="B860" s="2"/>
    </row>
    <row r="861" spans="1:2" ht="15.75" customHeight="1">
      <c r="A861" s="2"/>
      <c r="B861" s="2"/>
    </row>
    <row r="862" spans="1:2" ht="15.75" customHeight="1">
      <c r="A862" s="2"/>
      <c r="B862" s="2"/>
    </row>
    <row r="863" spans="1:2" ht="15.75" customHeight="1">
      <c r="A863" s="2"/>
      <c r="B863" s="2"/>
    </row>
    <row r="864" spans="1:2" ht="15.75" customHeight="1">
      <c r="A864" s="2"/>
      <c r="B864" s="2"/>
    </row>
    <row r="865" spans="1:2" ht="15.75" customHeight="1">
      <c r="A865" s="2"/>
      <c r="B865" s="2"/>
    </row>
    <row r="866" spans="1:2" ht="15.75" customHeight="1">
      <c r="A866" s="2"/>
      <c r="B866" s="2"/>
    </row>
    <row r="867" spans="1:2" ht="15.75" customHeight="1">
      <c r="A867" s="2"/>
      <c r="B867" s="2"/>
    </row>
    <row r="868" spans="1:2" ht="15.75" customHeight="1">
      <c r="A868" s="2"/>
      <c r="B868" s="2"/>
    </row>
    <row r="869" spans="1:2" ht="15.75" customHeight="1">
      <c r="A869" s="2"/>
      <c r="B869" s="2"/>
    </row>
    <row r="870" spans="1:2" ht="15.75" customHeight="1">
      <c r="A870" s="2"/>
      <c r="B870" s="2"/>
    </row>
    <row r="871" spans="1:2" ht="15.75" customHeight="1">
      <c r="A871" s="2"/>
      <c r="B871" s="2"/>
    </row>
    <row r="872" spans="1:2" ht="15.75" customHeight="1">
      <c r="A872" s="2"/>
      <c r="B872" s="2"/>
    </row>
    <row r="873" spans="1:2" ht="15.75" customHeight="1">
      <c r="A873" s="2"/>
      <c r="B873" s="2"/>
    </row>
    <row r="874" spans="1:2" ht="15.75" customHeight="1">
      <c r="A874" s="2"/>
      <c r="B874" s="2"/>
    </row>
    <row r="875" spans="1:2" ht="15.75" customHeight="1">
      <c r="A875" s="2"/>
      <c r="B875" s="2"/>
    </row>
    <row r="876" spans="1:2" ht="15.75" customHeight="1">
      <c r="A876" s="2"/>
      <c r="B876" s="2"/>
    </row>
    <row r="877" spans="1:2" ht="15.75" customHeight="1">
      <c r="A877" s="2"/>
      <c r="B877" s="2"/>
    </row>
    <row r="878" spans="1:2" ht="15.75" customHeight="1">
      <c r="A878" s="2"/>
      <c r="B878" s="2"/>
    </row>
    <row r="879" spans="1:2" ht="15.75" customHeight="1">
      <c r="A879" s="2"/>
      <c r="B879" s="2"/>
    </row>
    <row r="880" spans="1:2" ht="15.75" customHeight="1">
      <c r="A880" s="2"/>
      <c r="B880" s="2"/>
    </row>
    <row r="881" spans="1:2" ht="15.75" customHeight="1">
      <c r="A881" s="2"/>
      <c r="B881" s="2"/>
    </row>
    <row r="882" spans="1:2" ht="15.75" customHeight="1">
      <c r="A882" s="2"/>
      <c r="B882" s="2"/>
    </row>
    <row r="883" spans="1:2" ht="15.75" customHeight="1">
      <c r="A883" s="2"/>
      <c r="B883" s="2"/>
    </row>
    <row r="884" spans="1:2" ht="15.75" customHeight="1">
      <c r="A884" s="2"/>
      <c r="B884" s="2"/>
    </row>
    <row r="885" spans="1:2" ht="15.75" customHeight="1">
      <c r="A885" s="2"/>
      <c r="B885" s="2"/>
    </row>
    <row r="886" spans="1:2" ht="15.75" customHeight="1">
      <c r="A886" s="2"/>
      <c r="B886" s="2"/>
    </row>
    <row r="887" spans="1:2" ht="15.75" customHeight="1">
      <c r="A887" s="2"/>
      <c r="B887" s="2"/>
    </row>
    <row r="888" spans="1:2" ht="15.75" customHeight="1">
      <c r="A888" s="2"/>
      <c r="B888" s="2"/>
    </row>
    <row r="889" spans="1:2" ht="15.75" customHeight="1">
      <c r="A889" s="2"/>
      <c r="B889" s="2"/>
    </row>
    <row r="890" spans="1:2" ht="15.75" customHeight="1">
      <c r="A890" s="2"/>
      <c r="B890" s="2"/>
    </row>
    <row r="891" spans="1:2" ht="15.75" customHeight="1">
      <c r="A891" s="2"/>
      <c r="B891" s="2"/>
    </row>
    <row r="892" spans="1:2" ht="15.75" customHeight="1">
      <c r="A892" s="2"/>
      <c r="B892" s="2"/>
    </row>
    <row r="893" spans="1:2" ht="15.75" customHeight="1">
      <c r="A893" s="2"/>
      <c r="B893" s="2"/>
    </row>
    <row r="894" spans="1:2" ht="15.75" customHeight="1">
      <c r="A894" s="2"/>
      <c r="B894" s="2"/>
    </row>
    <row r="895" spans="1:2" ht="15.75" customHeight="1">
      <c r="A895" s="2"/>
      <c r="B895" s="2"/>
    </row>
    <row r="896" spans="1:2" ht="15.75" customHeight="1">
      <c r="A896" s="2"/>
      <c r="B896" s="2"/>
    </row>
    <row r="897" spans="1:2" ht="15.75" customHeight="1">
      <c r="A897" s="2"/>
      <c r="B897" s="2"/>
    </row>
    <row r="898" spans="1:2" ht="15.75" customHeight="1">
      <c r="A898" s="2"/>
      <c r="B898" s="2"/>
    </row>
    <row r="899" spans="1:2" ht="15.75" customHeight="1">
      <c r="A899" s="2"/>
      <c r="B899" s="2"/>
    </row>
    <row r="900" spans="1:2" ht="15.75" customHeight="1">
      <c r="A900" s="2"/>
      <c r="B900" s="2"/>
    </row>
    <row r="901" spans="1:2" ht="15.75" customHeight="1">
      <c r="A901" s="2"/>
      <c r="B901" s="2"/>
    </row>
    <row r="902" spans="1:2" ht="15.75" customHeight="1">
      <c r="A902" s="2"/>
      <c r="B902" s="2"/>
    </row>
    <row r="903" spans="1:2" ht="15.75" customHeight="1">
      <c r="A903" s="2"/>
      <c r="B903" s="2"/>
    </row>
    <row r="904" spans="1:2" ht="15.75" customHeight="1">
      <c r="A904" s="2"/>
      <c r="B904" s="2"/>
    </row>
    <row r="905" spans="1:2" ht="15.75" customHeight="1">
      <c r="A905" s="2"/>
      <c r="B905" s="2"/>
    </row>
    <row r="906" spans="1:2" ht="15.75" customHeight="1">
      <c r="A906" s="2"/>
      <c r="B906" s="2"/>
    </row>
    <row r="907" spans="1:2" ht="15.75" customHeight="1">
      <c r="A907" s="2"/>
      <c r="B907" s="2"/>
    </row>
    <row r="908" spans="1:2" ht="15.75" customHeight="1">
      <c r="A908" s="2"/>
      <c r="B908" s="2"/>
    </row>
    <row r="909" spans="1:2" ht="15.75" customHeight="1">
      <c r="A909" s="2"/>
      <c r="B909" s="2"/>
    </row>
    <row r="910" spans="1:2" ht="15.75" customHeight="1">
      <c r="A910" s="2"/>
      <c r="B910" s="2"/>
    </row>
    <row r="911" spans="1:2" ht="15.75" customHeight="1">
      <c r="A911" s="2"/>
      <c r="B911" s="2"/>
    </row>
    <row r="912" spans="1:2" ht="15.75" customHeight="1">
      <c r="A912" s="2"/>
      <c r="B912" s="2"/>
    </row>
    <row r="913" spans="1:2" ht="15.75" customHeight="1">
      <c r="A913" s="2"/>
      <c r="B913" s="2"/>
    </row>
    <row r="914" spans="1:2" ht="15.75" customHeight="1">
      <c r="A914" s="2"/>
      <c r="B914" s="2"/>
    </row>
    <row r="915" spans="1:2" ht="15.75" customHeight="1">
      <c r="A915" s="2"/>
      <c r="B915" s="2"/>
    </row>
    <row r="916" spans="1:2" ht="15.75" customHeight="1">
      <c r="A916" s="2"/>
      <c r="B916" s="2"/>
    </row>
    <row r="917" spans="1:2" ht="15.75" customHeight="1">
      <c r="A917" s="2"/>
      <c r="B917" s="2"/>
    </row>
    <row r="918" spans="1:2" ht="15.75" customHeight="1">
      <c r="A918" s="2"/>
      <c r="B918" s="2"/>
    </row>
    <row r="919" spans="1:2" ht="15.75" customHeight="1">
      <c r="A919" s="2"/>
      <c r="B919" s="2"/>
    </row>
    <row r="920" spans="1:2" ht="15.75" customHeight="1">
      <c r="A920" s="2"/>
      <c r="B920" s="2"/>
    </row>
    <row r="921" spans="1:2" ht="15.75" customHeight="1">
      <c r="A921" s="2"/>
      <c r="B921" s="2"/>
    </row>
    <row r="922" spans="1:2" ht="15.75" customHeight="1">
      <c r="A922" s="2"/>
      <c r="B922" s="2"/>
    </row>
    <row r="923" spans="1:2" ht="15.75" customHeight="1">
      <c r="A923" s="2"/>
      <c r="B923" s="2"/>
    </row>
    <row r="924" spans="1:2" ht="15.75" customHeight="1">
      <c r="A924" s="2"/>
      <c r="B924" s="2"/>
    </row>
    <row r="925" spans="1:2" ht="15.75" customHeight="1">
      <c r="A925" s="2"/>
      <c r="B925" s="2"/>
    </row>
    <row r="926" spans="1:2" ht="15.75" customHeight="1">
      <c r="A926" s="2"/>
      <c r="B926" s="2"/>
    </row>
    <row r="927" spans="1:2" ht="15.75" customHeight="1">
      <c r="A927" s="2"/>
      <c r="B927" s="2"/>
    </row>
    <row r="928" spans="1:2" ht="15.75" customHeight="1">
      <c r="A928" s="2"/>
      <c r="B928" s="2"/>
    </row>
    <row r="929" spans="1:2" ht="15.75" customHeight="1">
      <c r="A929" s="2"/>
      <c r="B929" s="2"/>
    </row>
    <row r="930" spans="1:2" ht="15.75" customHeight="1">
      <c r="A930" s="2"/>
      <c r="B930" s="2"/>
    </row>
    <row r="931" spans="1:2" ht="15.75" customHeight="1">
      <c r="A931" s="2"/>
      <c r="B931" s="2"/>
    </row>
    <row r="932" spans="1:2" ht="15.75" customHeight="1">
      <c r="A932" s="2"/>
      <c r="B932" s="2"/>
    </row>
    <row r="933" spans="1:2" ht="15.75" customHeight="1">
      <c r="A933" s="2"/>
      <c r="B933" s="2"/>
    </row>
    <row r="934" spans="1:2" ht="15.75" customHeight="1">
      <c r="A934" s="2"/>
      <c r="B934" s="2"/>
    </row>
    <row r="935" spans="1:2" ht="15.75" customHeight="1">
      <c r="A935" s="2"/>
      <c r="B935" s="2"/>
    </row>
    <row r="936" spans="1:2" ht="15.75" customHeight="1">
      <c r="A936" s="2"/>
      <c r="B936" s="2"/>
    </row>
    <row r="937" spans="1:2" ht="15.75" customHeight="1">
      <c r="A937" s="2"/>
      <c r="B937" s="2"/>
    </row>
    <row r="938" spans="1:2" ht="15.75" customHeight="1">
      <c r="A938" s="2"/>
      <c r="B938" s="2"/>
    </row>
    <row r="939" spans="1:2" ht="15.75" customHeight="1">
      <c r="A939" s="2"/>
      <c r="B939" s="2"/>
    </row>
    <row r="940" spans="1:2" ht="15.75" customHeight="1">
      <c r="A940" s="2"/>
      <c r="B940" s="2"/>
    </row>
    <row r="941" spans="1:2" ht="15.75" customHeight="1">
      <c r="A941" s="2"/>
      <c r="B941" s="2"/>
    </row>
    <row r="942" spans="1:2" ht="15.75" customHeight="1">
      <c r="A942" s="2"/>
      <c r="B942" s="2"/>
    </row>
    <row r="943" spans="1:2" ht="15.75" customHeight="1">
      <c r="A943" s="2"/>
      <c r="B943" s="2"/>
    </row>
    <row r="944" spans="1:2" ht="15.75" customHeight="1">
      <c r="A944" s="2"/>
      <c r="B944" s="2"/>
    </row>
    <row r="945" spans="1:2" ht="15.75" customHeight="1">
      <c r="A945" s="2"/>
      <c r="B945" s="2"/>
    </row>
    <row r="946" spans="1:2" ht="15.75" customHeight="1">
      <c r="A946" s="2"/>
      <c r="B946" s="2"/>
    </row>
    <row r="947" spans="1:2" ht="15.75" customHeight="1">
      <c r="A947" s="2"/>
      <c r="B947" s="2"/>
    </row>
    <row r="948" spans="1:2" ht="15.75" customHeight="1">
      <c r="A948" s="2"/>
      <c r="B948" s="2"/>
    </row>
    <row r="949" spans="1:2" ht="15.75" customHeight="1">
      <c r="A949" s="2"/>
      <c r="B949" s="2"/>
    </row>
    <row r="950" spans="1:2" ht="15.75" customHeight="1">
      <c r="A950" s="2"/>
      <c r="B950" s="2"/>
    </row>
    <row r="951" spans="1:2" ht="15.75" customHeight="1">
      <c r="A951" s="2"/>
      <c r="B951" s="2"/>
    </row>
    <row r="952" spans="1:2" ht="15.75" customHeight="1">
      <c r="A952" s="2"/>
      <c r="B952" s="2"/>
    </row>
    <row r="953" spans="1:2" ht="15.75" customHeight="1">
      <c r="A953" s="2"/>
      <c r="B953" s="2"/>
    </row>
    <row r="954" spans="1:2" ht="15.75" customHeight="1">
      <c r="A954" s="2"/>
      <c r="B954" s="2"/>
    </row>
    <row r="955" spans="1:2" ht="15.75" customHeight="1">
      <c r="A955" s="2"/>
      <c r="B955" s="2"/>
    </row>
    <row r="956" spans="1:2" ht="15.75" customHeight="1">
      <c r="A956" s="2"/>
      <c r="B956" s="2"/>
    </row>
    <row r="957" spans="1:2" ht="15.75" customHeight="1">
      <c r="A957" s="2"/>
      <c r="B957" s="2"/>
    </row>
    <row r="958" spans="1:2" ht="15.75" customHeight="1">
      <c r="A958" s="2"/>
      <c r="B958" s="2"/>
    </row>
    <row r="959" spans="1:2" ht="15.75" customHeight="1">
      <c r="A959" s="2"/>
      <c r="B959" s="2"/>
    </row>
    <row r="960" spans="1:2" ht="15.75" customHeight="1">
      <c r="A960" s="2"/>
      <c r="B960" s="2"/>
    </row>
    <row r="961" spans="1:2" ht="15.75" customHeight="1">
      <c r="A961" s="2"/>
      <c r="B961" s="2"/>
    </row>
    <row r="962" spans="1:2" ht="15.75" customHeight="1">
      <c r="A962" s="2"/>
      <c r="B962" s="2"/>
    </row>
    <row r="963" spans="1:2" ht="15.75" customHeight="1">
      <c r="A963" s="2"/>
      <c r="B963" s="2"/>
    </row>
    <row r="964" spans="1:2" ht="15.75" customHeight="1">
      <c r="A964" s="2"/>
      <c r="B964" s="2"/>
    </row>
    <row r="965" spans="1:2" ht="15.75" customHeight="1">
      <c r="A965" s="2"/>
      <c r="B965" s="2"/>
    </row>
    <row r="966" spans="1:2" ht="15.75" customHeight="1">
      <c r="A966" s="2"/>
      <c r="B966" s="2"/>
    </row>
    <row r="967" spans="1:2" ht="15.75" customHeight="1">
      <c r="A967" s="2"/>
      <c r="B967" s="2"/>
    </row>
    <row r="968" spans="1:2" ht="15.75" customHeight="1">
      <c r="A968" s="2"/>
      <c r="B968" s="2"/>
    </row>
    <row r="969" spans="1:2" ht="15.75" customHeight="1">
      <c r="A969" s="2"/>
      <c r="B969" s="2"/>
    </row>
    <row r="970" spans="1:2" ht="15.75" customHeight="1">
      <c r="A970" s="2"/>
      <c r="B970" s="2"/>
    </row>
    <row r="971" spans="1:2" ht="15.75" customHeight="1">
      <c r="A971" s="2"/>
      <c r="B971" s="2"/>
    </row>
    <row r="972" spans="1:2" ht="15.75" customHeight="1">
      <c r="A972" s="2"/>
      <c r="B972" s="2"/>
    </row>
    <row r="973" spans="1:2" ht="15.75" customHeight="1">
      <c r="A973" s="2"/>
      <c r="B973" s="2"/>
    </row>
    <row r="974" spans="1:2" ht="15.75" customHeight="1">
      <c r="A974" s="2"/>
      <c r="B974" s="2"/>
    </row>
    <row r="975" spans="1:2" ht="15.75" customHeight="1">
      <c r="A975" s="2"/>
      <c r="B975" s="2"/>
    </row>
    <row r="976" spans="1:2" ht="15.75" customHeight="1">
      <c r="A976" s="2"/>
      <c r="B976" s="2"/>
    </row>
    <row r="977" spans="1:2" ht="15.75" customHeight="1">
      <c r="A977" s="2"/>
      <c r="B977" s="2"/>
    </row>
    <row r="978" spans="1:2" ht="15.75" customHeight="1">
      <c r="A978" s="2"/>
      <c r="B978" s="2"/>
    </row>
    <row r="979" spans="1:2" ht="15.75" customHeight="1">
      <c r="A979" s="2"/>
      <c r="B979" s="2"/>
    </row>
    <row r="980" spans="1:2" ht="15.75" customHeight="1">
      <c r="A980" s="2"/>
      <c r="B980" s="2"/>
    </row>
    <row r="981" spans="1:2" ht="15.75" customHeight="1">
      <c r="A981" s="2"/>
      <c r="B981" s="2"/>
    </row>
    <row r="982" spans="1:2" ht="15.75" customHeight="1">
      <c r="A982" s="2"/>
      <c r="B982" s="2"/>
    </row>
    <row r="983" spans="1:2" ht="15.75" customHeight="1">
      <c r="A983" s="2"/>
      <c r="B983" s="2"/>
    </row>
    <row r="984" spans="1:2" ht="15.75" customHeight="1">
      <c r="A984" s="2"/>
      <c r="B984" s="2"/>
    </row>
    <row r="985" spans="1:2" ht="15.75" customHeight="1">
      <c r="A985" s="2"/>
      <c r="B985" s="2"/>
    </row>
    <row r="986" spans="1:2" ht="15.75" customHeight="1">
      <c r="A986" s="2"/>
      <c r="B986" s="2"/>
    </row>
    <row r="987" spans="1:2" ht="15.75" customHeight="1">
      <c r="A987" s="2"/>
      <c r="B987" s="2"/>
    </row>
    <row r="988" spans="1:2" ht="15.75" customHeight="1">
      <c r="A988" s="2"/>
      <c r="B988" s="2"/>
    </row>
    <row r="989" spans="1:2" ht="15.75" customHeight="1">
      <c r="A989" s="2"/>
      <c r="B989" s="2"/>
    </row>
    <row r="990" spans="1:2" ht="15.75" customHeight="1">
      <c r="A990" s="2"/>
      <c r="B990" s="2"/>
    </row>
    <row r="991" spans="1:2" ht="15.75" customHeight="1">
      <c r="A991" s="2"/>
      <c r="B991" s="2"/>
    </row>
    <row r="992" spans="1:2" ht="15.75" customHeight="1">
      <c r="A992" s="2"/>
      <c r="B992" s="2"/>
    </row>
    <row r="993" spans="1:2" ht="15.75" customHeight="1">
      <c r="A993" s="2"/>
      <c r="B993" s="2"/>
    </row>
    <row r="994" spans="1:2" ht="15.75" customHeight="1">
      <c r="A994" s="2"/>
      <c r="B994" s="2"/>
    </row>
    <row r="995" spans="1:2" ht="15.75" customHeight="1">
      <c r="A995" s="2"/>
      <c r="B995" s="2"/>
    </row>
    <row r="996" spans="1:2" ht="15.75" customHeight="1">
      <c r="A996" s="2"/>
      <c r="B996" s="2"/>
    </row>
    <row r="997" spans="1:2" ht="15.75" customHeight="1">
      <c r="A997" s="2"/>
      <c r="B997" s="2"/>
    </row>
    <row r="998" spans="1:2" ht="15.75" customHeight="1">
      <c r="A998" s="2"/>
      <c r="B998" s="2"/>
    </row>
    <row r="999" spans="1:2" ht="15.75" customHeight="1">
      <c r="A999" s="2"/>
      <c r="B999" s="2"/>
    </row>
    <row r="1000" spans="1:2" ht="15.75" customHeight="1">
      <c r="A1000" s="2"/>
      <c r="B1000" s="2"/>
    </row>
  </sheetData>
  <phoneticPr fontId="8" type="noConversion"/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000"/>
  <sheetViews>
    <sheetView tabSelected="1" topLeftCell="A139" workbookViewId="0">
      <pane xSplit="2" topLeftCell="C1" activePane="topRight" state="frozen"/>
      <selection pane="topRight" activeCell="L167" sqref="L167"/>
    </sheetView>
  </sheetViews>
  <sheetFormatPr defaultColWidth="11.25" defaultRowHeight="15" customHeight="1"/>
  <cols>
    <col min="1" max="7" width="6.75" customWidth="1"/>
    <col min="8" max="8" width="6.75" style="26" customWidth="1"/>
    <col min="9" max="25" width="6.75" customWidth="1"/>
  </cols>
  <sheetData>
    <row r="1" spans="1:8" ht="15.75" customHeight="1">
      <c r="A1" s="1" t="s">
        <v>0</v>
      </c>
      <c r="B1" s="1" t="s">
        <v>1</v>
      </c>
      <c r="C1" s="1" t="s">
        <v>344</v>
      </c>
      <c r="D1" s="1" t="s">
        <v>345</v>
      </c>
      <c r="E1" s="1" t="s">
        <v>346</v>
      </c>
      <c r="F1" s="1" t="s">
        <v>347</v>
      </c>
      <c r="G1" s="14" t="s">
        <v>11</v>
      </c>
      <c r="H1" s="14" t="s">
        <v>348</v>
      </c>
    </row>
    <row r="2" spans="1:8" ht="15.75" customHeight="1">
      <c r="A2" s="1" t="s">
        <v>29</v>
      </c>
      <c r="B2" s="1" t="s">
        <v>30</v>
      </c>
      <c r="C2" s="18">
        <v>90</v>
      </c>
      <c r="D2" s="18">
        <v>90</v>
      </c>
      <c r="E2" s="18">
        <v>100</v>
      </c>
      <c r="F2" s="18">
        <v>95</v>
      </c>
      <c r="G2" s="18">
        <f t="shared" ref="G2:G166" si="0">ROUND((C2*0.25+D2*0.25+E2*0.25+F2*0.25), 1)</f>
        <v>93.8</v>
      </c>
      <c r="H2" s="24">
        <v>93.8</v>
      </c>
    </row>
    <row r="3" spans="1:8" ht="15.75" customHeight="1">
      <c r="A3" s="1" t="s">
        <v>32</v>
      </c>
      <c r="B3" s="1" t="s">
        <v>30</v>
      </c>
      <c r="C3" s="18">
        <v>100</v>
      </c>
      <c r="D3" s="18">
        <v>100</v>
      </c>
      <c r="E3" s="18">
        <v>100</v>
      </c>
      <c r="F3" s="18">
        <v>95</v>
      </c>
      <c r="G3" s="18">
        <f t="shared" si="0"/>
        <v>98.8</v>
      </c>
      <c r="H3" s="24">
        <v>98.8</v>
      </c>
    </row>
    <row r="4" spans="1:8" ht="15.75" customHeight="1">
      <c r="A4" s="1" t="s">
        <v>33</v>
      </c>
      <c r="B4" s="1" t="s">
        <v>30</v>
      </c>
      <c r="C4" s="18">
        <v>100</v>
      </c>
      <c r="D4" s="18">
        <v>100</v>
      </c>
      <c r="E4" s="18">
        <v>100</v>
      </c>
      <c r="F4" s="18">
        <v>95</v>
      </c>
      <c r="G4" s="18">
        <f t="shared" si="0"/>
        <v>98.8</v>
      </c>
      <c r="H4" s="24">
        <v>98.8</v>
      </c>
    </row>
    <row r="5" spans="1:8" ht="15.75" customHeight="1">
      <c r="A5" s="1" t="s">
        <v>35</v>
      </c>
      <c r="B5" s="1" t="s">
        <v>36</v>
      </c>
      <c r="C5" s="18">
        <v>96</v>
      </c>
      <c r="D5" s="18">
        <v>95</v>
      </c>
      <c r="E5" s="18">
        <v>100</v>
      </c>
      <c r="F5" s="18">
        <v>95</v>
      </c>
      <c r="G5" s="18">
        <f t="shared" si="0"/>
        <v>96.5</v>
      </c>
      <c r="H5" s="24">
        <v>96.5</v>
      </c>
    </row>
    <row r="6" spans="1:8" ht="15.75" customHeight="1">
      <c r="A6" s="1" t="s">
        <v>38</v>
      </c>
      <c r="B6" s="1" t="s">
        <v>36</v>
      </c>
      <c r="C6" s="18">
        <v>88</v>
      </c>
      <c r="D6" s="18">
        <v>80</v>
      </c>
      <c r="E6" s="18">
        <v>100</v>
      </c>
      <c r="F6" s="18">
        <v>95</v>
      </c>
      <c r="G6" s="18">
        <f t="shared" si="0"/>
        <v>90.8</v>
      </c>
      <c r="H6" s="24">
        <v>90.8</v>
      </c>
    </row>
    <row r="7" spans="1:8" ht="15.75" customHeight="1">
      <c r="A7" s="1" t="s">
        <v>40</v>
      </c>
      <c r="B7" s="1" t="s">
        <v>36</v>
      </c>
      <c r="C7" s="18">
        <v>97</v>
      </c>
      <c r="D7" s="18">
        <v>100</v>
      </c>
      <c r="E7" s="18">
        <v>100</v>
      </c>
      <c r="F7" s="18">
        <v>92.5</v>
      </c>
      <c r="G7" s="18">
        <f t="shared" si="0"/>
        <v>97.4</v>
      </c>
      <c r="H7" s="24">
        <v>97.4</v>
      </c>
    </row>
    <row r="8" spans="1:8" ht="15.75" customHeight="1">
      <c r="A8" s="1" t="s">
        <v>42</v>
      </c>
      <c r="B8" s="1" t="s">
        <v>36</v>
      </c>
      <c r="C8" s="18">
        <v>98</v>
      </c>
      <c r="D8" s="18">
        <v>100</v>
      </c>
      <c r="E8" s="18">
        <v>100</v>
      </c>
      <c r="F8" s="18">
        <v>92.5</v>
      </c>
      <c r="G8" s="18">
        <f t="shared" si="0"/>
        <v>97.6</v>
      </c>
      <c r="H8" s="24">
        <v>97.6</v>
      </c>
    </row>
    <row r="9" spans="1:8" ht="15.75" customHeight="1">
      <c r="A9" s="1" t="s">
        <v>44</v>
      </c>
      <c r="B9" s="1" t="s">
        <v>36</v>
      </c>
      <c r="C9" s="18">
        <v>100</v>
      </c>
      <c r="D9" s="18">
        <v>100</v>
      </c>
      <c r="E9" s="18">
        <v>100</v>
      </c>
      <c r="F9" s="18">
        <v>95</v>
      </c>
      <c r="G9" s="18">
        <f t="shared" si="0"/>
        <v>98.8</v>
      </c>
      <c r="H9" s="24">
        <v>98.8</v>
      </c>
    </row>
    <row r="10" spans="1:8" ht="15.75" customHeight="1">
      <c r="A10" s="1" t="s">
        <v>45</v>
      </c>
      <c r="B10" s="1" t="s">
        <v>36</v>
      </c>
      <c r="C10" s="18">
        <v>92</v>
      </c>
      <c r="D10" s="18">
        <v>95</v>
      </c>
      <c r="E10" s="18">
        <v>100</v>
      </c>
      <c r="F10" s="18">
        <v>90</v>
      </c>
      <c r="G10" s="18">
        <f t="shared" si="0"/>
        <v>94.3</v>
      </c>
      <c r="H10" s="24">
        <v>94.3</v>
      </c>
    </row>
    <row r="11" spans="1:8" ht="15.75" customHeight="1">
      <c r="A11" s="1" t="s">
        <v>47</v>
      </c>
      <c r="B11" s="1" t="s">
        <v>36</v>
      </c>
      <c r="C11" s="18">
        <v>100</v>
      </c>
      <c r="D11" s="18">
        <v>100</v>
      </c>
      <c r="E11" s="18">
        <v>100</v>
      </c>
      <c r="F11" s="18">
        <v>95</v>
      </c>
      <c r="G11" s="18">
        <f t="shared" si="0"/>
        <v>98.8</v>
      </c>
      <c r="H11" s="24">
        <v>98.8</v>
      </c>
    </row>
    <row r="12" spans="1:8" ht="15.75" customHeight="1">
      <c r="A12" s="1" t="s">
        <v>48</v>
      </c>
      <c r="B12" s="1" t="s">
        <v>36</v>
      </c>
      <c r="C12" s="18">
        <v>100</v>
      </c>
      <c r="D12" s="19">
        <v>98</v>
      </c>
      <c r="E12" s="18">
        <v>100</v>
      </c>
      <c r="F12" s="18">
        <v>95</v>
      </c>
      <c r="G12" s="18">
        <f t="shared" si="0"/>
        <v>98.3</v>
      </c>
      <c r="H12" s="24">
        <v>98.3</v>
      </c>
    </row>
    <row r="13" spans="1:8" ht="15.75" customHeight="1">
      <c r="A13" s="1" t="s">
        <v>49</v>
      </c>
      <c r="B13" s="1" t="s">
        <v>36</v>
      </c>
      <c r="C13" s="18">
        <v>99</v>
      </c>
      <c r="D13" s="18">
        <v>98</v>
      </c>
      <c r="E13" s="18">
        <v>100</v>
      </c>
      <c r="F13" s="18">
        <v>90</v>
      </c>
      <c r="G13" s="18">
        <f t="shared" si="0"/>
        <v>96.8</v>
      </c>
      <c r="H13" s="24">
        <v>96.8</v>
      </c>
    </row>
    <row r="14" spans="1:8" ht="15.75" customHeight="1">
      <c r="A14" s="1" t="s">
        <v>51</v>
      </c>
      <c r="B14" s="1" t="s">
        <v>36</v>
      </c>
      <c r="C14" s="18">
        <v>100</v>
      </c>
      <c r="D14" s="19">
        <v>100</v>
      </c>
      <c r="E14" s="18">
        <v>100</v>
      </c>
      <c r="F14" s="19">
        <v>95</v>
      </c>
      <c r="G14" s="18">
        <f t="shared" si="0"/>
        <v>98.8</v>
      </c>
      <c r="H14" s="24">
        <v>98.8</v>
      </c>
    </row>
    <row r="15" spans="1:8" ht="15.75" customHeight="1">
      <c r="A15" s="1" t="s">
        <v>52</v>
      </c>
      <c r="B15" s="1" t="s">
        <v>36</v>
      </c>
      <c r="C15" s="18">
        <v>100</v>
      </c>
      <c r="D15" s="18">
        <v>100</v>
      </c>
      <c r="E15" s="18">
        <v>100</v>
      </c>
      <c r="F15" s="18">
        <v>95</v>
      </c>
      <c r="G15" s="18">
        <f t="shared" si="0"/>
        <v>98.8</v>
      </c>
      <c r="H15" s="24">
        <v>98.8</v>
      </c>
    </row>
    <row r="16" spans="1:8" ht="15.75" customHeight="1">
      <c r="A16" s="1" t="s">
        <v>53</v>
      </c>
      <c r="B16" s="1" t="s">
        <v>36</v>
      </c>
      <c r="C16" s="18">
        <v>100</v>
      </c>
      <c r="D16" s="18">
        <v>100</v>
      </c>
      <c r="E16" s="18">
        <v>100</v>
      </c>
      <c r="F16" s="18">
        <v>90</v>
      </c>
      <c r="G16" s="18">
        <f t="shared" si="0"/>
        <v>97.5</v>
      </c>
      <c r="H16" s="24">
        <v>97.5</v>
      </c>
    </row>
    <row r="17" spans="1:8" ht="15.75" customHeight="1">
      <c r="A17" s="1" t="s">
        <v>54</v>
      </c>
      <c r="B17" s="1" t="s">
        <v>36</v>
      </c>
      <c r="C17" s="18">
        <v>100</v>
      </c>
      <c r="D17" s="18">
        <v>100</v>
      </c>
      <c r="E17" s="18">
        <v>100</v>
      </c>
      <c r="F17" s="18">
        <v>76</v>
      </c>
      <c r="G17" s="18">
        <f t="shared" si="0"/>
        <v>94</v>
      </c>
      <c r="H17" s="24">
        <v>94</v>
      </c>
    </row>
    <row r="18" spans="1:8" ht="15.75" customHeight="1">
      <c r="A18" s="1" t="s">
        <v>55</v>
      </c>
      <c r="B18" s="1" t="s">
        <v>36</v>
      </c>
      <c r="C18" s="18">
        <v>99</v>
      </c>
      <c r="D18" s="18">
        <v>98</v>
      </c>
      <c r="E18" s="18">
        <v>100</v>
      </c>
      <c r="F18" s="18">
        <v>90</v>
      </c>
      <c r="G18" s="18">
        <f t="shared" si="0"/>
        <v>96.8</v>
      </c>
      <c r="H18" s="24">
        <v>96.8</v>
      </c>
    </row>
    <row r="19" spans="1:8" ht="15.75" customHeight="1">
      <c r="A19" s="1" t="s">
        <v>57</v>
      </c>
      <c r="B19" s="1" t="s">
        <v>36</v>
      </c>
      <c r="C19" s="18">
        <v>100</v>
      </c>
      <c r="D19" s="18">
        <v>100</v>
      </c>
      <c r="E19" s="18">
        <v>100</v>
      </c>
      <c r="F19" s="18">
        <v>90</v>
      </c>
      <c r="G19" s="18">
        <f t="shared" si="0"/>
        <v>97.5</v>
      </c>
      <c r="H19" s="24">
        <v>97.5</v>
      </c>
    </row>
    <row r="20" spans="1:8" ht="15.75" customHeight="1">
      <c r="A20" s="1" t="s">
        <v>59</v>
      </c>
      <c r="B20" s="1" t="s">
        <v>36</v>
      </c>
      <c r="C20" s="18">
        <v>92</v>
      </c>
      <c r="D20" s="18">
        <v>100</v>
      </c>
      <c r="E20" s="18">
        <v>100</v>
      </c>
      <c r="F20" s="18">
        <v>76</v>
      </c>
      <c r="G20" s="18">
        <f t="shared" si="0"/>
        <v>92</v>
      </c>
      <c r="H20" s="24">
        <v>92</v>
      </c>
    </row>
    <row r="21" spans="1:8" ht="15.75" customHeight="1">
      <c r="A21" s="1" t="s">
        <v>61</v>
      </c>
      <c r="B21" s="1" t="s">
        <v>36</v>
      </c>
      <c r="C21" s="18">
        <v>99</v>
      </c>
      <c r="D21" s="18">
        <v>95</v>
      </c>
      <c r="E21" s="18">
        <v>100</v>
      </c>
      <c r="F21" s="18">
        <v>76</v>
      </c>
      <c r="G21" s="18">
        <f t="shared" si="0"/>
        <v>92.5</v>
      </c>
      <c r="H21" s="24">
        <v>92.5</v>
      </c>
    </row>
    <row r="22" spans="1:8" ht="15.75" customHeight="1">
      <c r="A22" s="1" t="s">
        <v>63</v>
      </c>
      <c r="B22" s="1" t="s">
        <v>36</v>
      </c>
      <c r="C22" s="18">
        <v>98</v>
      </c>
      <c r="D22" s="18">
        <v>95</v>
      </c>
      <c r="E22" s="18">
        <v>100</v>
      </c>
      <c r="F22" s="18">
        <v>95</v>
      </c>
      <c r="G22" s="18">
        <f t="shared" si="0"/>
        <v>97</v>
      </c>
      <c r="H22" s="24">
        <v>97</v>
      </c>
    </row>
    <row r="23" spans="1:8" ht="15.75" customHeight="1">
      <c r="A23" s="1" t="s">
        <v>65</v>
      </c>
      <c r="B23" s="1" t="s">
        <v>36</v>
      </c>
      <c r="C23" s="18">
        <v>96</v>
      </c>
      <c r="D23" s="18">
        <v>100</v>
      </c>
      <c r="E23" s="18">
        <v>100</v>
      </c>
      <c r="F23" s="18">
        <v>90</v>
      </c>
      <c r="G23" s="18">
        <f t="shared" si="0"/>
        <v>96.5</v>
      </c>
      <c r="H23" s="24">
        <v>96.5</v>
      </c>
    </row>
    <row r="24" spans="1:8" ht="15.75" customHeight="1">
      <c r="A24" s="1" t="s">
        <v>67</v>
      </c>
      <c r="B24" s="1" t="s">
        <v>36</v>
      </c>
      <c r="C24" s="18">
        <v>100</v>
      </c>
      <c r="D24" s="18">
        <v>100</v>
      </c>
      <c r="E24" s="18">
        <v>100</v>
      </c>
      <c r="F24" s="18">
        <v>95</v>
      </c>
      <c r="G24" s="18">
        <f t="shared" si="0"/>
        <v>98.8</v>
      </c>
      <c r="H24" s="24">
        <v>98.8</v>
      </c>
    </row>
    <row r="25" spans="1:8" ht="15.75" customHeight="1">
      <c r="A25" s="1" t="s">
        <v>68</v>
      </c>
      <c r="B25" s="1" t="s">
        <v>36</v>
      </c>
      <c r="C25" s="18">
        <v>100</v>
      </c>
      <c r="D25" s="18">
        <v>100</v>
      </c>
      <c r="E25" s="18">
        <v>100</v>
      </c>
      <c r="F25" s="18">
        <v>76</v>
      </c>
      <c r="G25" s="18">
        <f t="shared" si="0"/>
        <v>94</v>
      </c>
      <c r="H25" s="24">
        <v>94</v>
      </c>
    </row>
    <row r="26" spans="1:8" ht="15.75" customHeight="1">
      <c r="A26" s="1" t="s">
        <v>69</v>
      </c>
      <c r="B26" s="1" t="s">
        <v>36</v>
      </c>
      <c r="C26" s="18">
        <v>100</v>
      </c>
      <c r="D26" s="18">
        <v>100</v>
      </c>
      <c r="E26" s="18">
        <v>100</v>
      </c>
      <c r="F26" s="18">
        <v>76</v>
      </c>
      <c r="G26" s="18">
        <f t="shared" si="0"/>
        <v>94</v>
      </c>
      <c r="H26" s="24">
        <v>94</v>
      </c>
    </row>
    <row r="27" spans="1:8" ht="15.75" customHeight="1">
      <c r="A27" s="1" t="s">
        <v>70</v>
      </c>
      <c r="B27" s="1" t="s">
        <v>36</v>
      </c>
      <c r="C27" s="18">
        <v>100</v>
      </c>
      <c r="D27" s="18">
        <v>100</v>
      </c>
      <c r="E27" s="18">
        <v>100</v>
      </c>
      <c r="F27" s="18">
        <v>95</v>
      </c>
      <c r="G27" s="18">
        <f t="shared" si="0"/>
        <v>98.8</v>
      </c>
      <c r="H27" s="24">
        <v>98.8</v>
      </c>
    </row>
    <row r="28" spans="1:8" ht="15.75" customHeight="1">
      <c r="A28" s="1" t="s">
        <v>71</v>
      </c>
      <c r="B28" s="1" t="s">
        <v>36</v>
      </c>
      <c r="C28" s="18">
        <v>99</v>
      </c>
      <c r="D28" s="18">
        <v>100</v>
      </c>
      <c r="E28" s="18">
        <v>100</v>
      </c>
      <c r="F28" s="18">
        <v>76</v>
      </c>
      <c r="G28" s="18">
        <f t="shared" si="0"/>
        <v>93.8</v>
      </c>
      <c r="H28" s="24">
        <v>93.8</v>
      </c>
    </row>
    <row r="29" spans="1:8" ht="15.75" customHeight="1">
      <c r="A29" s="1" t="s">
        <v>72</v>
      </c>
      <c r="B29" s="1" t="s">
        <v>36</v>
      </c>
      <c r="C29" s="18">
        <v>100</v>
      </c>
      <c r="D29" s="18">
        <v>100</v>
      </c>
      <c r="E29" s="18">
        <v>100</v>
      </c>
      <c r="F29" s="18">
        <v>95</v>
      </c>
      <c r="G29" s="18">
        <f t="shared" si="0"/>
        <v>98.8</v>
      </c>
      <c r="H29" s="24">
        <v>98.8</v>
      </c>
    </row>
    <row r="30" spans="1:8" ht="15.75" customHeight="1">
      <c r="A30" s="1" t="s">
        <v>73</v>
      </c>
      <c r="B30" s="1" t="s">
        <v>36</v>
      </c>
      <c r="C30" s="18">
        <v>99</v>
      </c>
      <c r="D30" s="18">
        <v>95</v>
      </c>
      <c r="E30" s="18">
        <v>100</v>
      </c>
      <c r="F30" s="18">
        <v>95</v>
      </c>
      <c r="G30" s="18">
        <f t="shared" si="0"/>
        <v>97.3</v>
      </c>
      <c r="H30" s="24">
        <v>97.3</v>
      </c>
    </row>
    <row r="31" spans="1:8" ht="15.75" customHeight="1">
      <c r="A31" s="1" t="s">
        <v>75</v>
      </c>
      <c r="B31" s="1" t="s">
        <v>36</v>
      </c>
      <c r="C31" s="18">
        <v>100</v>
      </c>
      <c r="D31" s="18">
        <v>95</v>
      </c>
      <c r="E31" s="18">
        <v>100</v>
      </c>
      <c r="F31" s="18">
        <v>95</v>
      </c>
      <c r="G31" s="18">
        <f t="shared" si="0"/>
        <v>97.5</v>
      </c>
      <c r="H31" s="24">
        <v>97.5</v>
      </c>
    </row>
    <row r="32" spans="1:8" ht="15.75" customHeight="1">
      <c r="A32" s="1" t="s">
        <v>76</v>
      </c>
      <c r="B32" s="1" t="s">
        <v>36</v>
      </c>
      <c r="C32" s="18">
        <v>100</v>
      </c>
      <c r="D32" s="18">
        <v>100</v>
      </c>
      <c r="E32" s="18">
        <v>100</v>
      </c>
      <c r="F32" s="18">
        <v>95</v>
      </c>
      <c r="G32" s="18">
        <f t="shared" si="0"/>
        <v>98.8</v>
      </c>
      <c r="H32" s="24">
        <v>98.8</v>
      </c>
    </row>
    <row r="33" spans="1:8" ht="15.75" customHeight="1">
      <c r="A33" s="1" t="s">
        <v>77</v>
      </c>
      <c r="B33" s="1" t="s">
        <v>36</v>
      </c>
      <c r="C33" s="18">
        <v>100</v>
      </c>
      <c r="D33" s="18">
        <v>100</v>
      </c>
      <c r="E33" s="18">
        <v>100</v>
      </c>
      <c r="F33" s="18">
        <v>95</v>
      </c>
      <c r="G33" s="18">
        <f t="shared" si="0"/>
        <v>98.8</v>
      </c>
      <c r="H33" s="24">
        <v>98.8</v>
      </c>
    </row>
    <row r="34" spans="1:8" ht="15.75" customHeight="1">
      <c r="A34" s="1" t="s">
        <v>78</v>
      </c>
      <c r="B34" s="1" t="s">
        <v>36</v>
      </c>
      <c r="C34" s="18">
        <v>92</v>
      </c>
      <c r="D34" s="18">
        <v>100</v>
      </c>
      <c r="E34" s="18">
        <v>100</v>
      </c>
      <c r="F34" s="18">
        <v>92.5</v>
      </c>
      <c r="G34" s="18">
        <f t="shared" si="0"/>
        <v>96.1</v>
      </c>
      <c r="H34" s="24">
        <v>96.1</v>
      </c>
    </row>
    <row r="35" spans="1:8" ht="15.75" customHeight="1">
      <c r="A35" s="1" t="s">
        <v>80</v>
      </c>
      <c r="B35" s="1" t="s">
        <v>36</v>
      </c>
      <c r="C35" s="18">
        <v>96</v>
      </c>
      <c r="D35" s="18">
        <v>98</v>
      </c>
      <c r="E35" s="18">
        <v>100</v>
      </c>
      <c r="F35" s="18">
        <v>90</v>
      </c>
      <c r="G35" s="18">
        <f t="shared" si="0"/>
        <v>96</v>
      </c>
      <c r="H35" s="24">
        <v>96</v>
      </c>
    </row>
    <row r="36" spans="1:8" ht="15.75" customHeight="1">
      <c r="A36" s="1" t="s">
        <v>82</v>
      </c>
      <c r="B36" s="1" t="s">
        <v>83</v>
      </c>
      <c r="C36" s="18">
        <v>66</v>
      </c>
      <c r="D36" s="18">
        <v>70</v>
      </c>
      <c r="E36" s="18">
        <v>100</v>
      </c>
      <c r="F36" s="18">
        <v>95</v>
      </c>
      <c r="G36" s="18">
        <f t="shared" si="0"/>
        <v>82.8</v>
      </c>
      <c r="H36" s="24">
        <v>82.8</v>
      </c>
    </row>
    <row r="37" spans="1:8" ht="15.75" customHeight="1">
      <c r="A37" s="1" t="s">
        <v>85</v>
      </c>
      <c r="B37" s="1" t="s">
        <v>86</v>
      </c>
      <c r="C37" s="18">
        <v>100</v>
      </c>
      <c r="D37" s="18">
        <v>90</v>
      </c>
      <c r="E37" s="18">
        <v>100</v>
      </c>
      <c r="F37" s="18">
        <v>90</v>
      </c>
      <c r="G37" s="18">
        <f t="shared" si="0"/>
        <v>95</v>
      </c>
      <c r="H37" s="24">
        <v>95</v>
      </c>
    </row>
    <row r="38" spans="1:8" ht="15.75" customHeight="1">
      <c r="A38" s="1" t="s">
        <v>87</v>
      </c>
      <c r="B38" s="1" t="s">
        <v>86</v>
      </c>
      <c r="C38" s="18">
        <v>100</v>
      </c>
      <c r="D38" s="18">
        <v>90</v>
      </c>
      <c r="E38" s="18">
        <v>100</v>
      </c>
      <c r="F38" s="18">
        <v>90</v>
      </c>
      <c r="G38" s="18">
        <f t="shared" si="0"/>
        <v>95</v>
      </c>
      <c r="H38" s="24">
        <v>95</v>
      </c>
    </row>
    <row r="39" spans="1:8" ht="15.75" customHeight="1">
      <c r="A39" s="1" t="s">
        <v>88</v>
      </c>
      <c r="B39" s="1" t="s">
        <v>86</v>
      </c>
      <c r="C39" s="18">
        <v>100</v>
      </c>
      <c r="D39" s="18">
        <v>95</v>
      </c>
      <c r="E39" s="18">
        <v>100</v>
      </c>
      <c r="F39" s="18">
        <v>90</v>
      </c>
      <c r="G39" s="18">
        <f t="shared" si="0"/>
        <v>96.3</v>
      </c>
      <c r="H39" s="24">
        <v>96.3</v>
      </c>
    </row>
    <row r="40" spans="1:8" ht="15.75" customHeight="1">
      <c r="A40" s="1" t="s">
        <v>89</v>
      </c>
      <c r="B40" s="1" t="s">
        <v>90</v>
      </c>
      <c r="C40" s="18">
        <v>100</v>
      </c>
      <c r="D40" s="18">
        <v>100</v>
      </c>
      <c r="E40" s="18">
        <v>100</v>
      </c>
      <c r="F40" s="18">
        <v>95</v>
      </c>
      <c r="G40" s="18">
        <f t="shared" si="0"/>
        <v>98.8</v>
      </c>
      <c r="H40" s="24">
        <v>98.8</v>
      </c>
    </row>
    <row r="41" spans="1:8" ht="15.75" customHeight="1">
      <c r="A41" s="1" t="s">
        <v>91</v>
      </c>
      <c r="B41" s="1" t="s">
        <v>92</v>
      </c>
      <c r="C41" s="18">
        <v>100</v>
      </c>
      <c r="D41" s="18">
        <v>100</v>
      </c>
      <c r="E41" s="18">
        <v>100</v>
      </c>
      <c r="F41" s="18">
        <v>95</v>
      </c>
      <c r="G41" s="18">
        <f t="shared" si="0"/>
        <v>98.8</v>
      </c>
      <c r="H41" s="24">
        <v>98.8</v>
      </c>
    </row>
    <row r="42" spans="1:8" ht="15.75" customHeight="1">
      <c r="A42" s="1" t="s">
        <v>93</v>
      </c>
      <c r="B42" s="1" t="s">
        <v>92</v>
      </c>
      <c r="C42" s="18">
        <v>100</v>
      </c>
      <c r="D42" s="18">
        <v>100</v>
      </c>
      <c r="E42" s="18">
        <v>100</v>
      </c>
      <c r="F42" s="18">
        <v>95</v>
      </c>
      <c r="G42" s="18">
        <f t="shared" si="0"/>
        <v>98.8</v>
      </c>
      <c r="H42" s="24">
        <v>98.8</v>
      </c>
    </row>
    <row r="43" spans="1:8" ht="15.75" customHeight="1">
      <c r="A43" s="1" t="s">
        <v>95</v>
      </c>
      <c r="B43" s="1" t="s">
        <v>92</v>
      </c>
      <c r="C43" s="18">
        <v>100</v>
      </c>
      <c r="D43" s="18">
        <v>95</v>
      </c>
      <c r="E43" s="18">
        <v>100</v>
      </c>
      <c r="F43" s="18">
        <v>95</v>
      </c>
      <c r="G43" s="18">
        <f t="shared" si="0"/>
        <v>97.5</v>
      </c>
      <c r="H43" s="24">
        <v>97.5</v>
      </c>
    </row>
    <row r="44" spans="1:8" ht="15.75" customHeight="1">
      <c r="A44" s="1" t="s">
        <v>96</v>
      </c>
      <c r="B44" s="1" t="s">
        <v>92</v>
      </c>
      <c r="C44" s="18">
        <v>20</v>
      </c>
      <c r="D44" s="18">
        <v>20</v>
      </c>
      <c r="E44" s="18">
        <v>100</v>
      </c>
      <c r="F44" s="18">
        <v>47.5</v>
      </c>
      <c r="G44" s="20">
        <f t="shared" si="0"/>
        <v>46.9</v>
      </c>
      <c r="H44" s="20">
        <v>46.9</v>
      </c>
    </row>
    <row r="45" spans="1:8" ht="15.75" customHeight="1">
      <c r="A45" s="1" t="s">
        <v>97</v>
      </c>
      <c r="B45" s="1" t="s">
        <v>92</v>
      </c>
      <c r="C45" s="18">
        <v>99</v>
      </c>
      <c r="D45" s="18">
        <v>100</v>
      </c>
      <c r="E45" s="18">
        <v>100</v>
      </c>
      <c r="F45" s="18">
        <v>95</v>
      </c>
      <c r="G45" s="18">
        <f t="shared" si="0"/>
        <v>98.5</v>
      </c>
      <c r="H45" s="24">
        <v>98.5</v>
      </c>
    </row>
    <row r="46" spans="1:8" ht="15.75" customHeight="1">
      <c r="A46" s="1" t="s">
        <v>99</v>
      </c>
      <c r="B46" s="1" t="s">
        <v>92</v>
      </c>
      <c r="C46" s="18">
        <v>100</v>
      </c>
      <c r="D46" s="18">
        <v>100</v>
      </c>
      <c r="E46" s="18">
        <v>100</v>
      </c>
      <c r="F46" s="18">
        <v>95</v>
      </c>
      <c r="G46" s="18">
        <f t="shared" si="0"/>
        <v>98.8</v>
      </c>
      <c r="H46" s="24">
        <v>98.8</v>
      </c>
    </row>
    <row r="47" spans="1:8" ht="15.75" customHeight="1">
      <c r="A47" s="1" t="s">
        <v>101</v>
      </c>
      <c r="B47" s="1" t="s">
        <v>92</v>
      </c>
      <c r="C47" s="18">
        <v>100</v>
      </c>
      <c r="D47" s="18">
        <v>100</v>
      </c>
      <c r="E47" s="18">
        <v>100</v>
      </c>
      <c r="F47" s="18">
        <v>76</v>
      </c>
      <c r="G47" s="18">
        <f t="shared" si="0"/>
        <v>94</v>
      </c>
      <c r="H47" s="24">
        <v>94</v>
      </c>
    </row>
    <row r="48" spans="1:8" ht="15.75" customHeight="1">
      <c r="A48" s="1" t="s">
        <v>103</v>
      </c>
      <c r="B48" s="1" t="s">
        <v>92</v>
      </c>
      <c r="C48" s="18">
        <v>100</v>
      </c>
      <c r="D48" s="18">
        <v>100</v>
      </c>
      <c r="E48" s="18">
        <v>100</v>
      </c>
      <c r="F48" s="18">
        <v>95</v>
      </c>
      <c r="G48" s="18">
        <f t="shared" si="0"/>
        <v>98.8</v>
      </c>
      <c r="H48" s="24">
        <v>98.8</v>
      </c>
    </row>
    <row r="49" spans="1:8" ht="15.75" customHeight="1">
      <c r="A49" s="1" t="s">
        <v>105</v>
      </c>
      <c r="B49" s="1" t="s">
        <v>106</v>
      </c>
      <c r="C49" s="18">
        <v>100</v>
      </c>
      <c r="D49" s="18">
        <v>100</v>
      </c>
      <c r="E49" s="18">
        <v>100</v>
      </c>
      <c r="F49" s="18">
        <v>95</v>
      </c>
      <c r="G49" s="18">
        <f t="shared" si="0"/>
        <v>98.8</v>
      </c>
      <c r="H49" s="24">
        <v>98.8</v>
      </c>
    </row>
    <row r="50" spans="1:8" ht="15.75" customHeight="1">
      <c r="A50" s="1" t="s">
        <v>107</v>
      </c>
      <c r="B50" s="1" t="s">
        <v>106</v>
      </c>
      <c r="C50" s="18">
        <v>20</v>
      </c>
      <c r="D50" s="18">
        <v>20</v>
      </c>
      <c r="E50" s="18">
        <v>100</v>
      </c>
      <c r="F50" s="18">
        <v>47.5</v>
      </c>
      <c r="G50" s="20">
        <f t="shared" si="0"/>
        <v>46.9</v>
      </c>
      <c r="H50" s="20">
        <v>46.9</v>
      </c>
    </row>
    <row r="51" spans="1:8" ht="15.75" customHeight="1">
      <c r="A51" s="1" t="s">
        <v>108</v>
      </c>
      <c r="B51" s="1" t="s">
        <v>109</v>
      </c>
      <c r="C51" s="18">
        <v>100</v>
      </c>
      <c r="D51" s="18">
        <v>85</v>
      </c>
      <c r="E51" s="18">
        <v>100</v>
      </c>
      <c r="F51" s="19">
        <v>74</v>
      </c>
      <c r="G51" s="18">
        <f t="shared" si="0"/>
        <v>89.8</v>
      </c>
      <c r="H51" s="24">
        <v>89.8</v>
      </c>
    </row>
    <row r="52" spans="1:8" ht="15.75" customHeight="1">
      <c r="A52" s="1" t="s">
        <v>110</v>
      </c>
      <c r="B52" s="1" t="s">
        <v>109</v>
      </c>
      <c r="C52" s="18">
        <v>100</v>
      </c>
      <c r="D52" s="18">
        <v>90</v>
      </c>
      <c r="E52" s="18">
        <v>100</v>
      </c>
      <c r="F52" s="19">
        <v>74</v>
      </c>
      <c r="G52" s="18">
        <f t="shared" si="0"/>
        <v>91</v>
      </c>
      <c r="H52" s="24">
        <v>91</v>
      </c>
    </row>
    <row r="53" spans="1:8" ht="15.75" customHeight="1">
      <c r="A53" s="1" t="s">
        <v>111</v>
      </c>
      <c r="B53" s="1" t="s">
        <v>109</v>
      </c>
      <c r="C53" s="18">
        <v>100</v>
      </c>
      <c r="D53" s="18">
        <v>90</v>
      </c>
      <c r="E53" s="18">
        <v>100</v>
      </c>
      <c r="F53" s="19">
        <v>74</v>
      </c>
      <c r="G53" s="18">
        <f t="shared" si="0"/>
        <v>91</v>
      </c>
      <c r="H53" s="24">
        <v>91</v>
      </c>
    </row>
    <row r="54" spans="1:8" ht="15.75" customHeight="1">
      <c r="A54" s="1" t="s">
        <v>112</v>
      </c>
      <c r="B54" s="1" t="s">
        <v>113</v>
      </c>
      <c r="C54" s="18">
        <v>98</v>
      </c>
      <c r="D54" s="18">
        <v>100</v>
      </c>
      <c r="E54" s="18">
        <v>100</v>
      </c>
      <c r="F54" s="18">
        <v>95</v>
      </c>
      <c r="G54" s="18">
        <f t="shared" si="0"/>
        <v>98.3</v>
      </c>
      <c r="H54" s="24">
        <v>98.3</v>
      </c>
    </row>
    <row r="55" spans="1:8" ht="15.75" customHeight="1">
      <c r="A55" s="1" t="s">
        <v>115</v>
      </c>
      <c r="B55" s="1" t="s">
        <v>113</v>
      </c>
      <c r="C55" s="18">
        <v>74</v>
      </c>
      <c r="D55" s="18">
        <v>80</v>
      </c>
      <c r="E55" s="18">
        <v>100</v>
      </c>
      <c r="F55" s="18">
        <v>95</v>
      </c>
      <c r="G55" s="18">
        <f t="shared" si="0"/>
        <v>87.3</v>
      </c>
      <c r="H55" s="24">
        <v>87.3</v>
      </c>
    </row>
    <row r="56" spans="1:8" ht="15.75" customHeight="1">
      <c r="A56" s="1" t="s">
        <v>117</v>
      </c>
      <c r="B56" s="1" t="s">
        <v>118</v>
      </c>
      <c r="C56" s="18">
        <v>99</v>
      </c>
      <c r="D56" s="18">
        <v>100</v>
      </c>
      <c r="E56" s="18">
        <v>100</v>
      </c>
      <c r="F56" s="19">
        <v>74</v>
      </c>
      <c r="G56" s="18">
        <f t="shared" si="0"/>
        <v>93.3</v>
      </c>
      <c r="H56" s="24">
        <v>93.3</v>
      </c>
    </row>
    <row r="57" spans="1:8" ht="15.75" customHeight="1">
      <c r="A57" s="1" t="s">
        <v>120</v>
      </c>
      <c r="B57" s="1" t="s">
        <v>118</v>
      </c>
      <c r="C57" s="18">
        <v>99</v>
      </c>
      <c r="D57" s="18">
        <v>100</v>
      </c>
      <c r="E57" s="18">
        <v>100</v>
      </c>
      <c r="F57" s="19">
        <v>74</v>
      </c>
      <c r="G57" s="18">
        <f t="shared" si="0"/>
        <v>93.3</v>
      </c>
      <c r="H57" s="24">
        <v>93.3</v>
      </c>
    </row>
    <row r="58" spans="1:8" ht="15.75" customHeight="1">
      <c r="A58" s="1" t="s">
        <v>122</v>
      </c>
      <c r="B58" s="1" t="s">
        <v>118</v>
      </c>
      <c r="C58" s="18">
        <v>99</v>
      </c>
      <c r="D58" s="18">
        <v>100</v>
      </c>
      <c r="E58" s="18">
        <v>100</v>
      </c>
      <c r="F58" s="19">
        <v>74</v>
      </c>
      <c r="G58" s="18">
        <f t="shared" si="0"/>
        <v>93.3</v>
      </c>
      <c r="H58" s="24">
        <v>93.3</v>
      </c>
    </row>
    <row r="59" spans="1:8" ht="15.75" customHeight="1">
      <c r="A59" s="21" t="s">
        <v>124</v>
      </c>
      <c r="B59" s="21" t="s">
        <v>125</v>
      </c>
      <c r="C59" s="18">
        <v>98</v>
      </c>
      <c r="D59" s="18">
        <v>90</v>
      </c>
      <c r="E59" s="18">
        <v>100</v>
      </c>
      <c r="F59" s="18">
        <v>90</v>
      </c>
      <c r="G59" s="18">
        <f t="shared" si="0"/>
        <v>94.5</v>
      </c>
      <c r="H59" s="24">
        <v>94.5</v>
      </c>
    </row>
    <row r="60" spans="1:8" ht="15.75" customHeight="1">
      <c r="A60" s="1" t="s">
        <v>127</v>
      </c>
      <c r="B60" s="1" t="s">
        <v>125</v>
      </c>
      <c r="C60" s="18">
        <v>100</v>
      </c>
      <c r="D60" s="18">
        <v>90</v>
      </c>
      <c r="E60" s="18">
        <v>100</v>
      </c>
      <c r="F60" s="18">
        <v>95</v>
      </c>
      <c r="G60" s="18">
        <f t="shared" si="0"/>
        <v>96.3</v>
      </c>
      <c r="H60" s="24">
        <v>96.3</v>
      </c>
    </row>
    <row r="61" spans="1:8" ht="15.75" customHeight="1">
      <c r="A61" s="1" t="s">
        <v>128</v>
      </c>
      <c r="B61" s="1" t="s">
        <v>125</v>
      </c>
      <c r="C61" s="18">
        <v>92</v>
      </c>
      <c r="D61" s="18">
        <v>95</v>
      </c>
      <c r="E61" s="18">
        <v>100</v>
      </c>
      <c r="F61" s="18">
        <v>90</v>
      </c>
      <c r="G61" s="18">
        <f t="shared" si="0"/>
        <v>94.3</v>
      </c>
      <c r="H61" s="24">
        <v>94.3</v>
      </c>
    </row>
    <row r="62" spans="1:8" ht="15.75" customHeight="1">
      <c r="A62" s="1" t="s">
        <v>130</v>
      </c>
      <c r="B62" s="1" t="s">
        <v>125</v>
      </c>
      <c r="C62" s="18">
        <v>75</v>
      </c>
      <c r="D62" s="18">
        <v>82</v>
      </c>
      <c r="E62" s="18">
        <v>100</v>
      </c>
      <c r="F62" s="18">
        <v>95</v>
      </c>
      <c r="G62" s="18">
        <f t="shared" si="0"/>
        <v>88</v>
      </c>
      <c r="H62" s="24">
        <v>88</v>
      </c>
    </row>
    <row r="63" spans="1:8" ht="15.75" customHeight="1">
      <c r="A63" s="1" t="s">
        <v>132</v>
      </c>
      <c r="B63" s="1" t="s">
        <v>125</v>
      </c>
      <c r="C63" s="18">
        <v>94</v>
      </c>
      <c r="D63" s="18">
        <v>100</v>
      </c>
      <c r="E63" s="18">
        <v>100</v>
      </c>
      <c r="F63" s="18">
        <v>90</v>
      </c>
      <c r="G63" s="18">
        <f t="shared" si="0"/>
        <v>96</v>
      </c>
      <c r="H63" s="24">
        <v>96</v>
      </c>
    </row>
    <row r="64" spans="1:8" ht="15.75" customHeight="1">
      <c r="A64" s="1" t="s">
        <v>134</v>
      </c>
      <c r="B64" s="1" t="s">
        <v>125</v>
      </c>
      <c r="C64" s="18">
        <v>100</v>
      </c>
      <c r="D64" s="18">
        <v>90</v>
      </c>
      <c r="E64" s="18">
        <v>100</v>
      </c>
      <c r="F64" s="18">
        <v>90</v>
      </c>
      <c r="G64" s="18">
        <f t="shared" si="0"/>
        <v>95</v>
      </c>
      <c r="H64" s="24">
        <v>95</v>
      </c>
    </row>
    <row r="65" spans="1:8" ht="15.75" customHeight="1">
      <c r="A65" s="1" t="s">
        <v>135</v>
      </c>
      <c r="B65" s="1" t="s">
        <v>125</v>
      </c>
      <c r="C65" s="18">
        <v>100</v>
      </c>
      <c r="D65" s="18">
        <v>100</v>
      </c>
      <c r="E65" s="18">
        <v>100</v>
      </c>
      <c r="F65" s="18">
        <v>95</v>
      </c>
      <c r="G65" s="18">
        <f t="shared" si="0"/>
        <v>98.8</v>
      </c>
      <c r="H65" s="24">
        <v>98.8</v>
      </c>
    </row>
    <row r="66" spans="1:8" ht="15.75" customHeight="1">
      <c r="A66" s="1" t="s">
        <v>136</v>
      </c>
      <c r="B66" s="1" t="s">
        <v>125</v>
      </c>
      <c r="C66" s="18">
        <v>100</v>
      </c>
      <c r="D66" s="18">
        <v>80</v>
      </c>
      <c r="E66" s="18">
        <v>100</v>
      </c>
      <c r="F66" s="18">
        <v>95</v>
      </c>
      <c r="G66" s="18">
        <f t="shared" si="0"/>
        <v>93.8</v>
      </c>
      <c r="H66" s="24">
        <v>93.8</v>
      </c>
    </row>
    <row r="67" spans="1:8" ht="15.75" customHeight="1">
      <c r="A67" s="1" t="s">
        <v>137</v>
      </c>
      <c r="B67" s="1" t="s">
        <v>125</v>
      </c>
      <c r="C67" s="18">
        <v>90</v>
      </c>
      <c r="D67" s="18">
        <v>100</v>
      </c>
      <c r="E67" s="18">
        <v>100</v>
      </c>
      <c r="F67" s="18">
        <v>90</v>
      </c>
      <c r="G67" s="18">
        <f t="shared" si="0"/>
        <v>95</v>
      </c>
      <c r="H67" s="24">
        <v>95</v>
      </c>
    </row>
    <row r="68" spans="1:8" ht="15.75" customHeight="1">
      <c r="A68" s="1" t="s">
        <v>139</v>
      </c>
      <c r="B68" s="1" t="s">
        <v>125</v>
      </c>
      <c r="C68" s="18">
        <v>20</v>
      </c>
      <c r="D68" s="18">
        <v>20</v>
      </c>
      <c r="E68" s="18">
        <v>100</v>
      </c>
      <c r="F68" s="19">
        <v>47.5</v>
      </c>
      <c r="G68" s="20">
        <f t="shared" si="0"/>
        <v>46.9</v>
      </c>
      <c r="H68" s="20">
        <v>46.9</v>
      </c>
    </row>
    <row r="69" spans="1:8" ht="15.75" customHeight="1">
      <c r="A69" s="1" t="s">
        <v>140</v>
      </c>
      <c r="B69" s="1" t="s">
        <v>125</v>
      </c>
      <c r="C69" s="18">
        <v>20</v>
      </c>
      <c r="D69" s="18">
        <v>20</v>
      </c>
      <c r="E69" s="18">
        <v>100</v>
      </c>
      <c r="F69" s="19">
        <v>47.5</v>
      </c>
      <c r="G69" s="20">
        <f t="shared" si="0"/>
        <v>46.9</v>
      </c>
      <c r="H69" s="20">
        <v>46.9</v>
      </c>
    </row>
    <row r="70" spans="1:8" ht="15.75" customHeight="1">
      <c r="A70" s="1" t="s">
        <v>141</v>
      </c>
      <c r="B70" s="1" t="s">
        <v>125</v>
      </c>
      <c r="C70" s="18">
        <v>74</v>
      </c>
      <c r="D70" s="18">
        <v>93</v>
      </c>
      <c r="E70" s="18">
        <v>100</v>
      </c>
      <c r="F70" s="18">
        <v>95</v>
      </c>
      <c r="G70" s="18">
        <f t="shared" si="0"/>
        <v>90.5</v>
      </c>
      <c r="H70" s="24">
        <v>90.5</v>
      </c>
    </row>
    <row r="71" spans="1:8" ht="15.75" customHeight="1">
      <c r="A71" s="1" t="s">
        <v>143</v>
      </c>
      <c r="B71" s="1" t="s">
        <v>125</v>
      </c>
      <c r="C71" s="18">
        <v>95</v>
      </c>
      <c r="D71" s="18">
        <v>100</v>
      </c>
      <c r="E71" s="18">
        <v>100</v>
      </c>
      <c r="F71" s="18">
        <v>95</v>
      </c>
      <c r="G71" s="18">
        <f t="shared" si="0"/>
        <v>97.5</v>
      </c>
      <c r="H71" s="24">
        <v>97.5</v>
      </c>
    </row>
    <row r="72" spans="1:8" ht="15.75" customHeight="1">
      <c r="A72" s="1" t="s">
        <v>145</v>
      </c>
      <c r="B72" s="1" t="s">
        <v>125</v>
      </c>
      <c r="C72" s="18">
        <v>100</v>
      </c>
      <c r="D72" s="18">
        <v>100</v>
      </c>
      <c r="E72" s="18">
        <v>100</v>
      </c>
      <c r="F72" s="18">
        <v>95</v>
      </c>
      <c r="G72" s="18">
        <f t="shared" si="0"/>
        <v>98.8</v>
      </c>
      <c r="H72" s="24">
        <v>98.8</v>
      </c>
    </row>
    <row r="73" spans="1:8" ht="15.75" customHeight="1">
      <c r="A73" s="1" t="s">
        <v>146</v>
      </c>
      <c r="B73" s="1" t="s">
        <v>125</v>
      </c>
      <c r="C73" s="18">
        <v>98</v>
      </c>
      <c r="D73" s="18">
        <v>100</v>
      </c>
      <c r="E73" s="18">
        <v>100</v>
      </c>
      <c r="F73" s="18">
        <v>95</v>
      </c>
      <c r="G73" s="18">
        <f t="shared" si="0"/>
        <v>98.3</v>
      </c>
      <c r="H73" s="24">
        <v>98.3</v>
      </c>
    </row>
    <row r="74" spans="1:8" ht="15.75" customHeight="1">
      <c r="A74" s="1" t="s">
        <v>147</v>
      </c>
      <c r="B74" s="1" t="s">
        <v>125</v>
      </c>
      <c r="C74" s="18">
        <v>100</v>
      </c>
      <c r="D74" s="18">
        <v>100</v>
      </c>
      <c r="E74" s="18">
        <v>100</v>
      </c>
      <c r="F74" s="18">
        <v>76</v>
      </c>
      <c r="G74" s="18">
        <f t="shared" si="0"/>
        <v>94</v>
      </c>
      <c r="H74" s="24">
        <v>94</v>
      </c>
    </row>
    <row r="75" spans="1:8" ht="15.75" customHeight="1">
      <c r="A75" s="4" t="s">
        <v>148</v>
      </c>
      <c r="B75" s="4" t="s">
        <v>125</v>
      </c>
      <c r="C75" s="18">
        <v>96</v>
      </c>
      <c r="D75" s="18">
        <v>100</v>
      </c>
      <c r="E75" s="18">
        <v>100</v>
      </c>
      <c r="F75" s="18">
        <v>95</v>
      </c>
      <c r="G75" s="18">
        <f t="shared" si="0"/>
        <v>97.8</v>
      </c>
      <c r="H75" s="24">
        <v>97.8</v>
      </c>
    </row>
    <row r="76" spans="1:8" ht="15.75" customHeight="1">
      <c r="A76" s="1" t="s">
        <v>150</v>
      </c>
      <c r="B76" s="1" t="s">
        <v>125</v>
      </c>
      <c r="C76" s="18">
        <v>100</v>
      </c>
      <c r="D76" s="18">
        <v>100</v>
      </c>
      <c r="E76" s="18">
        <v>100</v>
      </c>
      <c r="F76" s="18">
        <v>95</v>
      </c>
      <c r="G76" s="18">
        <f t="shared" si="0"/>
        <v>98.8</v>
      </c>
      <c r="H76" s="24">
        <v>98.8</v>
      </c>
    </row>
    <row r="77" spans="1:8" ht="15.75" customHeight="1">
      <c r="A77" s="1" t="s">
        <v>152</v>
      </c>
      <c r="B77" s="1" t="s">
        <v>125</v>
      </c>
      <c r="C77" s="18">
        <v>100</v>
      </c>
      <c r="D77" s="18">
        <v>100</v>
      </c>
      <c r="E77" s="18">
        <v>100</v>
      </c>
      <c r="F77" s="18">
        <v>95</v>
      </c>
      <c r="G77" s="18">
        <f t="shared" si="0"/>
        <v>98.8</v>
      </c>
      <c r="H77" s="24">
        <v>98.8</v>
      </c>
    </row>
    <row r="78" spans="1:8" ht="15.75" customHeight="1">
      <c r="A78" s="1" t="s">
        <v>153</v>
      </c>
      <c r="B78" s="1" t="s">
        <v>125</v>
      </c>
      <c r="C78" s="18">
        <v>100</v>
      </c>
      <c r="D78" s="18">
        <v>100</v>
      </c>
      <c r="E78" s="18">
        <v>100</v>
      </c>
      <c r="F78" s="18">
        <v>95</v>
      </c>
      <c r="G78" s="18">
        <f t="shared" si="0"/>
        <v>98.8</v>
      </c>
      <c r="H78" s="24">
        <v>98.8</v>
      </c>
    </row>
    <row r="79" spans="1:8" ht="15.75" customHeight="1">
      <c r="A79" s="1" t="s">
        <v>155</v>
      </c>
      <c r="B79" s="1" t="s">
        <v>125</v>
      </c>
      <c r="C79" s="18">
        <v>99</v>
      </c>
      <c r="D79" s="18">
        <v>100</v>
      </c>
      <c r="E79" s="18">
        <v>100</v>
      </c>
      <c r="F79" s="18">
        <v>95</v>
      </c>
      <c r="G79" s="18">
        <f t="shared" si="0"/>
        <v>98.5</v>
      </c>
      <c r="H79" s="24">
        <v>98.5</v>
      </c>
    </row>
    <row r="80" spans="1:8" ht="15.75" customHeight="1">
      <c r="A80" s="1" t="s">
        <v>157</v>
      </c>
      <c r="B80" s="1" t="s">
        <v>125</v>
      </c>
      <c r="C80" s="18">
        <v>100</v>
      </c>
      <c r="D80" s="18">
        <v>90</v>
      </c>
      <c r="E80" s="18">
        <v>100</v>
      </c>
      <c r="F80" s="18">
        <v>95</v>
      </c>
      <c r="G80" s="18">
        <f t="shared" si="0"/>
        <v>96.3</v>
      </c>
      <c r="H80" s="24">
        <v>96.3</v>
      </c>
    </row>
    <row r="81" spans="1:8" ht="15.75" customHeight="1">
      <c r="A81" s="1" t="s">
        <v>158</v>
      </c>
      <c r="B81" s="1" t="s">
        <v>125</v>
      </c>
      <c r="C81" s="18">
        <v>94</v>
      </c>
      <c r="D81" s="18">
        <v>100</v>
      </c>
      <c r="E81" s="18">
        <v>100</v>
      </c>
      <c r="F81" s="18">
        <v>90</v>
      </c>
      <c r="G81" s="18">
        <f t="shared" si="0"/>
        <v>96</v>
      </c>
      <c r="H81" s="24">
        <v>96</v>
      </c>
    </row>
    <row r="82" spans="1:8" ht="15.75" customHeight="1">
      <c r="A82" s="1" t="s">
        <v>160</v>
      </c>
      <c r="B82" s="1" t="s">
        <v>125</v>
      </c>
      <c r="C82" s="18">
        <v>100</v>
      </c>
      <c r="D82" s="18">
        <v>100</v>
      </c>
      <c r="E82" s="18">
        <v>100</v>
      </c>
      <c r="F82" s="18">
        <v>95</v>
      </c>
      <c r="G82" s="18">
        <f t="shared" si="0"/>
        <v>98.8</v>
      </c>
      <c r="H82" s="24">
        <v>98.8</v>
      </c>
    </row>
    <row r="83" spans="1:8" ht="15.75" customHeight="1">
      <c r="A83" s="1" t="s">
        <v>161</v>
      </c>
      <c r="B83" s="1" t="s">
        <v>125</v>
      </c>
      <c r="C83" s="18">
        <v>100</v>
      </c>
      <c r="D83" s="18">
        <v>100</v>
      </c>
      <c r="E83" s="18">
        <v>100</v>
      </c>
      <c r="F83" s="18">
        <v>95</v>
      </c>
      <c r="G83" s="18">
        <f t="shared" si="0"/>
        <v>98.8</v>
      </c>
      <c r="H83" s="24">
        <v>98.8</v>
      </c>
    </row>
    <row r="84" spans="1:8" ht="15.75" customHeight="1">
      <c r="A84" s="1" t="s">
        <v>163</v>
      </c>
      <c r="B84" s="1" t="s">
        <v>125</v>
      </c>
      <c r="C84" s="18">
        <v>100</v>
      </c>
      <c r="D84" s="18">
        <v>100</v>
      </c>
      <c r="E84" s="18">
        <v>100</v>
      </c>
      <c r="F84" s="18">
        <v>95</v>
      </c>
      <c r="G84" s="18">
        <f t="shared" si="0"/>
        <v>98.8</v>
      </c>
      <c r="H84" s="24">
        <v>98.8</v>
      </c>
    </row>
    <row r="85" spans="1:8" ht="15.75" customHeight="1">
      <c r="A85" s="1" t="s">
        <v>164</v>
      </c>
      <c r="B85" s="1" t="s">
        <v>125</v>
      </c>
      <c r="C85" s="18">
        <v>100</v>
      </c>
      <c r="D85" s="18">
        <v>100</v>
      </c>
      <c r="E85" s="18">
        <v>100</v>
      </c>
      <c r="F85" s="18">
        <v>95</v>
      </c>
      <c r="G85" s="18">
        <f t="shared" si="0"/>
        <v>98.8</v>
      </c>
      <c r="H85" s="24">
        <v>98.8</v>
      </c>
    </row>
    <row r="86" spans="1:8" ht="15.75" customHeight="1">
      <c r="A86" s="1" t="s">
        <v>166</v>
      </c>
      <c r="B86" s="1" t="s">
        <v>125</v>
      </c>
      <c r="C86" s="18">
        <v>90</v>
      </c>
      <c r="D86" s="18">
        <v>78</v>
      </c>
      <c r="E86" s="18">
        <v>100</v>
      </c>
      <c r="F86" s="18">
        <v>90</v>
      </c>
      <c r="G86" s="18">
        <f t="shared" si="0"/>
        <v>89.5</v>
      </c>
      <c r="H86" s="24">
        <v>89.5</v>
      </c>
    </row>
    <row r="87" spans="1:8" ht="15.75" customHeight="1">
      <c r="A87" s="1" t="s">
        <v>168</v>
      </c>
      <c r="B87" s="1" t="s">
        <v>125</v>
      </c>
      <c r="C87" s="18">
        <v>100</v>
      </c>
      <c r="D87" s="18">
        <v>100</v>
      </c>
      <c r="E87" s="18">
        <v>100</v>
      </c>
      <c r="F87" s="18">
        <v>95</v>
      </c>
      <c r="G87" s="18">
        <f t="shared" si="0"/>
        <v>98.8</v>
      </c>
      <c r="H87" s="24">
        <v>98.8</v>
      </c>
    </row>
    <row r="88" spans="1:8" ht="15.75" customHeight="1">
      <c r="A88" s="1" t="s">
        <v>169</v>
      </c>
      <c r="B88" s="1" t="s">
        <v>125</v>
      </c>
      <c r="C88" s="18">
        <v>95</v>
      </c>
      <c r="D88" s="18">
        <v>100</v>
      </c>
      <c r="E88" s="18">
        <v>100</v>
      </c>
      <c r="F88" s="18">
        <v>95</v>
      </c>
      <c r="G88" s="18">
        <f t="shared" si="0"/>
        <v>97.5</v>
      </c>
      <c r="H88" s="24">
        <v>97.5</v>
      </c>
    </row>
    <row r="89" spans="1:8" ht="15.75" customHeight="1">
      <c r="A89" s="1" t="s">
        <v>171</v>
      </c>
      <c r="B89" s="1" t="s">
        <v>125</v>
      </c>
      <c r="C89" s="18">
        <v>99</v>
      </c>
      <c r="D89" s="18">
        <v>60</v>
      </c>
      <c r="E89" s="18">
        <v>100</v>
      </c>
      <c r="F89" s="18">
        <v>92.5</v>
      </c>
      <c r="G89" s="18">
        <f t="shared" si="0"/>
        <v>87.9</v>
      </c>
      <c r="H89" s="24">
        <v>87.9</v>
      </c>
    </row>
    <row r="90" spans="1:8" ht="15.75" customHeight="1">
      <c r="A90" s="1" t="s">
        <v>173</v>
      </c>
      <c r="B90" s="1" t="s">
        <v>125</v>
      </c>
      <c r="C90" s="18">
        <v>96</v>
      </c>
      <c r="D90" s="18">
        <v>75</v>
      </c>
      <c r="E90" s="18">
        <v>100</v>
      </c>
      <c r="F90" s="18">
        <v>95</v>
      </c>
      <c r="G90" s="18">
        <f t="shared" si="0"/>
        <v>91.5</v>
      </c>
      <c r="H90" s="24">
        <v>91.5</v>
      </c>
    </row>
    <row r="91" spans="1:8" ht="15.75" customHeight="1">
      <c r="A91" s="1" t="s">
        <v>175</v>
      </c>
      <c r="B91" s="1" t="s">
        <v>125</v>
      </c>
      <c r="C91" s="18">
        <v>100</v>
      </c>
      <c r="D91" s="18">
        <v>100</v>
      </c>
      <c r="E91" s="18">
        <v>100</v>
      </c>
      <c r="F91" s="18">
        <v>92.5</v>
      </c>
      <c r="G91" s="18">
        <f t="shared" si="0"/>
        <v>98.1</v>
      </c>
      <c r="H91" s="24">
        <v>98.1</v>
      </c>
    </row>
    <row r="92" spans="1:8" ht="15.75" customHeight="1">
      <c r="A92" s="1" t="s">
        <v>176</v>
      </c>
      <c r="B92" s="1" t="s">
        <v>125</v>
      </c>
      <c r="C92" s="18">
        <v>100</v>
      </c>
      <c r="D92" s="18">
        <v>93</v>
      </c>
      <c r="E92" s="18">
        <v>100</v>
      </c>
      <c r="F92" s="18">
        <v>95</v>
      </c>
      <c r="G92" s="18">
        <f t="shared" si="0"/>
        <v>97</v>
      </c>
      <c r="H92" s="24">
        <v>97</v>
      </c>
    </row>
    <row r="93" spans="1:8" ht="15.75" customHeight="1">
      <c r="A93" s="1" t="s">
        <v>177</v>
      </c>
      <c r="B93" s="1" t="s">
        <v>125</v>
      </c>
      <c r="C93" s="18">
        <v>100</v>
      </c>
      <c r="D93" s="18">
        <v>90</v>
      </c>
      <c r="E93" s="18">
        <v>100</v>
      </c>
      <c r="F93" s="18">
        <v>95</v>
      </c>
      <c r="G93" s="18">
        <f t="shared" si="0"/>
        <v>96.3</v>
      </c>
      <c r="H93" s="24">
        <v>96.3</v>
      </c>
    </row>
    <row r="94" spans="1:8" ht="15.75" customHeight="1">
      <c r="A94" s="1" t="s">
        <v>178</v>
      </c>
      <c r="B94" s="1" t="s">
        <v>125</v>
      </c>
      <c r="C94" s="18">
        <v>98</v>
      </c>
      <c r="D94" s="18">
        <v>95</v>
      </c>
      <c r="E94" s="18">
        <v>100</v>
      </c>
      <c r="F94" s="18">
        <v>90</v>
      </c>
      <c r="G94" s="18">
        <f t="shared" si="0"/>
        <v>95.8</v>
      </c>
      <c r="H94" s="24">
        <v>95.8</v>
      </c>
    </row>
    <row r="95" spans="1:8" ht="15.75" customHeight="1">
      <c r="A95" s="1" t="s">
        <v>180</v>
      </c>
      <c r="B95" s="1" t="s">
        <v>125</v>
      </c>
      <c r="C95" s="18">
        <v>88</v>
      </c>
      <c r="D95" s="18">
        <v>80</v>
      </c>
      <c r="E95" s="18">
        <v>100</v>
      </c>
      <c r="F95" s="18">
        <v>76</v>
      </c>
      <c r="G95" s="18">
        <f t="shared" si="0"/>
        <v>86</v>
      </c>
      <c r="H95" s="24">
        <v>86</v>
      </c>
    </row>
    <row r="96" spans="1:8" ht="15.75" customHeight="1">
      <c r="A96" s="1" t="s">
        <v>182</v>
      </c>
      <c r="B96" s="1" t="s">
        <v>125</v>
      </c>
      <c r="C96" s="18">
        <v>100</v>
      </c>
      <c r="D96" s="18">
        <v>100</v>
      </c>
      <c r="E96" s="18">
        <v>100</v>
      </c>
      <c r="F96" s="18">
        <v>92.5</v>
      </c>
      <c r="G96" s="18">
        <f t="shared" si="0"/>
        <v>98.1</v>
      </c>
      <c r="H96" s="24">
        <v>98.1</v>
      </c>
    </row>
    <row r="97" spans="1:8" ht="15.75" customHeight="1">
      <c r="A97" s="1" t="s">
        <v>183</v>
      </c>
      <c r="B97" s="1" t="s">
        <v>125</v>
      </c>
      <c r="C97" s="18">
        <v>100</v>
      </c>
      <c r="D97" s="18">
        <v>100</v>
      </c>
      <c r="E97" s="18">
        <v>100</v>
      </c>
      <c r="F97" s="18">
        <v>95</v>
      </c>
      <c r="G97" s="18">
        <f t="shared" si="0"/>
        <v>98.8</v>
      </c>
      <c r="H97" s="24">
        <v>98.8</v>
      </c>
    </row>
    <row r="98" spans="1:8" ht="15.75" customHeight="1">
      <c r="A98" s="1" t="s">
        <v>184</v>
      </c>
      <c r="B98" s="1" t="s">
        <v>125</v>
      </c>
      <c r="C98" s="18">
        <v>100</v>
      </c>
      <c r="D98" s="18">
        <v>100</v>
      </c>
      <c r="E98" s="18">
        <v>100</v>
      </c>
      <c r="F98" s="18">
        <v>95</v>
      </c>
      <c r="G98" s="18">
        <f t="shared" si="0"/>
        <v>98.8</v>
      </c>
      <c r="H98" s="24">
        <v>98.8</v>
      </c>
    </row>
    <row r="99" spans="1:8" ht="15.75" customHeight="1">
      <c r="A99" s="1" t="s">
        <v>185</v>
      </c>
      <c r="B99" s="1" t="s">
        <v>125</v>
      </c>
      <c r="C99" s="18">
        <v>100</v>
      </c>
      <c r="D99" s="18">
        <v>98</v>
      </c>
      <c r="E99" s="18">
        <v>100</v>
      </c>
      <c r="F99" s="18">
        <v>90</v>
      </c>
      <c r="G99" s="18">
        <f t="shared" si="0"/>
        <v>97</v>
      </c>
      <c r="H99" s="24">
        <v>97</v>
      </c>
    </row>
    <row r="100" spans="1:8" ht="15.75" customHeight="1">
      <c r="A100" s="1" t="s">
        <v>186</v>
      </c>
      <c r="B100" s="1" t="s">
        <v>125</v>
      </c>
      <c r="C100" s="18">
        <v>100</v>
      </c>
      <c r="D100" s="18">
        <v>100</v>
      </c>
      <c r="E100" s="18">
        <v>100</v>
      </c>
      <c r="F100" s="18">
        <v>76</v>
      </c>
      <c r="G100" s="18">
        <f t="shared" si="0"/>
        <v>94</v>
      </c>
      <c r="H100" s="24">
        <v>94</v>
      </c>
    </row>
    <row r="101" spans="1:8" ht="15.75" customHeight="1">
      <c r="A101" s="1" t="s">
        <v>187</v>
      </c>
      <c r="B101" s="1" t="s">
        <v>125</v>
      </c>
      <c r="C101" s="18">
        <v>99</v>
      </c>
      <c r="D101" s="18">
        <v>100</v>
      </c>
      <c r="E101" s="18">
        <v>100</v>
      </c>
      <c r="F101" s="18">
        <v>95</v>
      </c>
      <c r="G101" s="18">
        <f t="shared" si="0"/>
        <v>98.5</v>
      </c>
      <c r="H101" s="24">
        <v>98.5</v>
      </c>
    </row>
    <row r="102" spans="1:8" ht="15.75" customHeight="1">
      <c r="A102" s="1" t="s">
        <v>189</v>
      </c>
      <c r="B102" s="1" t="s">
        <v>125</v>
      </c>
      <c r="C102" s="18">
        <v>99</v>
      </c>
      <c r="D102" s="18">
        <v>100</v>
      </c>
      <c r="E102" s="18">
        <v>100</v>
      </c>
      <c r="F102" s="18">
        <v>95</v>
      </c>
      <c r="G102" s="18">
        <f t="shared" si="0"/>
        <v>98.5</v>
      </c>
      <c r="H102" s="24">
        <v>98.5</v>
      </c>
    </row>
    <row r="103" spans="1:8" ht="15.75" customHeight="1">
      <c r="A103" s="1" t="s">
        <v>191</v>
      </c>
      <c r="B103" s="1" t="s">
        <v>125</v>
      </c>
      <c r="C103" s="18">
        <v>100</v>
      </c>
      <c r="D103" s="18">
        <v>100</v>
      </c>
      <c r="E103" s="18">
        <v>100</v>
      </c>
      <c r="F103" s="18">
        <v>90</v>
      </c>
      <c r="G103" s="18">
        <f t="shared" si="0"/>
        <v>97.5</v>
      </c>
      <c r="H103" s="24">
        <v>97.5</v>
      </c>
    </row>
    <row r="104" spans="1:8" ht="15.75" customHeight="1">
      <c r="A104" s="1" t="s">
        <v>192</v>
      </c>
      <c r="B104" s="1" t="s">
        <v>125</v>
      </c>
      <c r="C104" s="18">
        <v>100</v>
      </c>
      <c r="D104" s="18">
        <v>100</v>
      </c>
      <c r="E104" s="18">
        <v>100</v>
      </c>
      <c r="F104" s="18">
        <v>95</v>
      </c>
      <c r="G104" s="18">
        <f t="shared" si="0"/>
        <v>98.8</v>
      </c>
      <c r="H104" s="24">
        <v>98.8</v>
      </c>
    </row>
    <row r="105" spans="1:8" ht="15.75" customHeight="1">
      <c r="A105" s="1" t="s">
        <v>193</v>
      </c>
      <c r="B105" s="1" t="s">
        <v>125</v>
      </c>
      <c r="C105" s="18">
        <v>100</v>
      </c>
      <c r="D105" s="18">
        <v>100</v>
      </c>
      <c r="E105" s="18">
        <v>100</v>
      </c>
      <c r="F105" s="18">
        <v>95</v>
      </c>
      <c r="G105" s="18">
        <f t="shared" si="0"/>
        <v>98.8</v>
      </c>
      <c r="H105" s="24">
        <v>98.8</v>
      </c>
    </row>
    <row r="106" spans="1:8" ht="15.75" customHeight="1">
      <c r="A106" s="1" t="s">
        <v>194</v>
      </c>
      <c r="B106" s="1" t="s">
        <v>125</v>
      </c>
      <c r="C106" s="18">
        <v>95</v>
      </c>
      <c r="D106" s="18">
        <v>95</v>
      </c>
      <c r="E106" s="18">
        <v>100</v>
      </c>
      <c r="F106" s="18">
        <v>95</v>
      </c>
      <c r="G106" s="18">
        <f t="shared" si="0"/>
        <v>96.3</v>
      </c>
      <c r="H106" s="24">
        <v>96.3</v>
      </c>
    </row>
    <row r="107" spans="1:8" ht="15.75" customHeight="1">
      <c r="A107" s="1" t="s">
        <v>196</v>
      </c>
      <c r="B107" s="1" t="s">
        <v>125</v>
      </c>
      <c r="C107" s="18">
        <v>100</v>
      </c>
      <c r="D107" s="18">
        <v>100</v>
      </c>
      <c r="E107" s="18">
        <v>100</v>
      </c>
      <c r="F107" s="18">
        <v>95</v>
      </c>
      <c r="G107" s="18">
        <f t="shared" si="0"/>
        <v>98.8</v>
      </c>
      <c r="H107" s="24">
        <v>98.8</v>
      </c>
    </row>
    <row r="108" spans="1:8" ht="15.75" customHeight="1">
      <c r="A108" s="1" t="s">
        <v>197</v>
      </c>
      <c r="B108" s="1" t="s">
        <v>125</v>
      </c>
      <c r="C108" s="18">
        <v>20</v>
      </c>
      <c r="D108" s="18">
        <v>20</v>
      </c>
      <c r="E108" s="18">
        <v>100</v>
      </c>
      <c r="F108" s="18">
        <v>47.5</v>
      </c>
      <c r="G108" s="20">
        <f t="shared" si="0"/>
        <v>46.9</v>
      </c>
      <c r="H108" s="20">
        <v>46.9</v>
      </c>
    </row>
    <row r="109" spans="1:8" ht="15.75" customHeight="1">
      <c r="A109" s="1" t="s">
        <v>198</v>
      </c>
      <c r="B109" s="1" t="s">
        <v>125</v>
      </c>
      <c r="C109" s="18">
        <v>100</v>
      </c>
      <c r="D109" s="18">
        <v>95</v>
      </c>
      <c r="E109" s="18">
        <v>100</v>
      </c>
      <c r="F109" s="18">
        <v>95</v>
      </c>
      <c r="G109" s="18">
        <f t="shared" si="0"/>
        <v>97.5</v>
      </c>
      <c r="H109" s="24">
        <v>97.5</v>
      </c>
    </row>
    <row r="110" spans="1:8" ht="15.75" customHeight="1">
      <c r="A110" s="1" t="s">
        <v>199</v>
      </c>
      <c r="B110" s="1" t="s">
        <v>125</v>
      </c>
      <c r="C110" s="18">
        <v>100</v>
      </c>
      <c r="D110" s="18">
        <v>100</v>
      </c>
      <c r="E110" s="18">
        <v>100</v>
      </c>
      <c r="F110" s="18">
        <v>76</v>
      </c>
      <c r="G110" s="18">
        <f t="shared" si="0"/>
        <v>94</v>
      </c>
      <c r="H110" s="24">
        <v>94</v>
      </c>
    </row>
    <row r="111" spans="1:8" ht="15.75" customHeight="1">
      <c r="A111" s="1" t="s">
        <v>200</v>
      </c>
      <c r="B111" s="1" t="s">
        <v>125</v>
      </c>
      <c r="C111" s="18">
        <v>100</v>
      </c>
      <c r="D111" s="18">
        <v>100</v>
      </c>
      <c r="E111" s="18">
        <v>100</v>
      </c>
      <c r="F111" s="18">
        <v>92.5</v>
      </c>
      <c r="G111" s="18">
        <f t="shared" si="0"/>
        <v>98.1</v>
      </c>
      <c r="H111" s="24">
        <v>98.1</v>
      </c>
    </row>
    <row r="112" spans="1:8" ht="15.75" customHeight="1">
      <c r="A112" s="1" t="s">
        <v>201</v>
      </c>
      <c r="B112" s="1" t="s">
        <v>125</v>
      </c>
      <c r="C112" s="18">
        <v>100</v>
      </c>
      <c r="D112" s="18">
        <v>100</v>
      </c>
      <c r="E112" s="18">
        <v>100</v>
      </c>
      <c r="F112" s="18">
        <v>95</v>
      </c>
      <c r="G112" s="18">
        <f t="shared" si="0"/>
        <v>98.8</v>
      </c>
      <c r="H112" s="24">
        <v>98.8</v>
      </c>
    </row>
    <row r="113" spans="1:8" ht="15.75" customHeight="1">
      <c r="A113" s="1" t="s">
        <v>202</v>
      </c>
      <c r="B113" s="1" t="s">
        <v>125</v>
      </c>
      <c r="C113" s="18">
        <v>100</v>
      </c>
      <c r="D113" s="18">
        <v>100</v>
      </c>
      <c r="E113" s="18">
        <v>100</v>
      </c>
      <c r="F113" s="18">
        <v>95</v>
      </c>
      <c r="G113" s="18">
        <f t="shared" si="0"/>
        <v>98.8</v>
      </c>
      <c r="H113" s="24">
        <v>98.8</v>
      </c>
    </row>
    <row r="114" spans="1:8" ht="15.75" customHeight="1">
      <c r="A114" s="1" t="s">
        <v>203</v>
      </c>
      <c r="B114" s="1" t="s">
        <v>125</v>
      </c>
      <c r="C114" s="18">
        <v>100</v>
      </c>
      <c r="D114" s="18">
        <v>100</v>
      </c>
      <c r="E114" s="18">
        <v>100</v>
      </c>
      <c r="F114" s="18">
        <v>95</v>
      </c>
      <c r="G114" s="18">
        <f t="shared" si="0"/>
        <v>98.8</v>
      </c>
      <c r="H114" s="24">
        <v>98.8</v>
      </c>
    </row>
    <row r="115" spans="1:8" ht="15.75" customHeight="1">
      <c r="A115" s="1" t="s">
        <v>204</v>
      </c>
      <c r="B115" s="1" t="s">
        <v>125</v>
      </c>
      <c r="C115" s="18">
        <v>100</v>
      </c>
      <c r="D115" s="18">
        <v>100</v>
      </c>
      <c r="E115" s="18">
        <v>100</v>
      </c>
      <c r="F115" s="18">
        <v>95</v>
      </c>
      <c r="G115" s="18">
        <f t="shared" si="0"/>
        <v>98.8</v>
      </c>
      <c r="H115" s="24">
        <v>98.8</v>
      </c>
    </row>
    <row r="116" spans="1:8" ht="15.75" customHeight="1">
      <c r="A116" s="1" t="s">
        <v>205</v>
      </c>
      <c r="B116" s="1" t="s">
        <v>125</v>
      </c>
      <c r="C116" s="18">
        <v>100</v>
      </c>
      <c r="D116" s="18">
        <v>100</v>
      </c>
      <c r="E116" s="18">
        <v>100</v>
      </c>
      <c r="F116" s="18">
        <v>95</v>
      </c>
      <c r="G116" s="18">
        <f t="shared" si="0"/>
        <v>98.8</v>
      </c>
      <c r="H116" s="24">
        <v>98.8</v>
      </c>
    </row>
    <row r="117" spans="1:8" ht="15.75" customHeight="1">
      <c r="A117" s="1" t="s">
        <v>206</v>
      </c>
      <c r="B117" s="1" t="s">
        <v>125</v>
      </c>
      <c r="C117" s="18">
        <v>100</v>
      </c>
      <c r="D117" s="18">
        <v>98</v>
      </c>
      <c r="E117" s="18">
        <v>100</v>
      </c>
      <c r="F117" s="18">
        <v>92.5</v>
      </c>
      <c r="G117" s="18">
        <f t="shared" si="0"/>
        <v>97.6</v>
      </c>
      <c r="H117" s="24">
        <v>97.6</v>
      </c>
    </row>
    <row r="118" spans="1:8" ht="15.75" customHeight="1">
      <c r="A118" s="1" t="s">
        <v>207</v>
      </c>
      <c r="B118" s="1" t="s">
        <v>125</v>
      </c>
      <c r="C118" s="18">
        <v>100</v>
      </c>
      <c r="D118" s="18">
        <v>95</v>
      </c>
      <c r="E118" s="18">
        <v>100</v>
      </c>
      <c r="F118" s="18">
        <v>95</v>
      </c>
      <c r="G118" s="18">
        <f t="shared" si="0"/>
        <v>97.5</v>
      </c>
      <c r="H118" s="24">
        <v>97.5</v>
      </c>
    </row>
    <row r="119" spans="1:8" ht="15.75" customHeight="1">
      <c r="A119" s="1" t="s">
        <v>208</v>
      </c>
      <c r="B119" s="1" t="s">
        <v>125</v>
      </c>
      <c r="C119" s="18">
        <v>99</v>
      </c>
      <c r="D119" s="18">
        <v>95</v>
      </c>
      <c r="E119" s="18">
        <v>100</v>
      </c>
      <c r="F119" s="18">
        <v>95</v>
      </c>
      <c r="G119" s="18">
        <f t="shared" si="0"/>
        <v>97.3</v>
      </c>
      <c r="H119" s="24">
        <v>97.3</v>
      </c>
    </row>
    <row r="120" spans="1:8" ht="15.75" customHeight="1">
      <c r="A120" s="1" t="s">
        <v>210</v>
      </c>
      <c r="B120" s="1" t="s">
        <v>125</v>
      </c>
      <c r="C120" s="18">
        <v>100</v>
      </c>
      <c r="D120" s="18">
        <v>80</v>
      </c>
      <c r="E120" s="18">
        <v>100</v>
      </c>
      <c r="F120" s="18">
        <v>95</v>
      </c>
      <c r="G120" s="18">
        <f t="shared" si="0"/>
        <v>93.8</v>
      </c>
      <c r="H120" s="24">
        <v>93.8</v>
      </c>
    </row>
    <row r="121" spans="1:8" ht="15.75" customHeight="1">
      <c r="A121" s="1" t="s">
        <v>211</v>
      </c>
      <c r="B121" s="1" t="s">
        <v>125</v>
      </c>
      <c r="C121" s="18">
        <v>100</v>
      </c>
      <c r="D121" s="18">
        <v>100</v>
      </c>
      <c r="E121" s="18">
        <v>100</v>
      </c>
      <c r="F121" s="18">
        <v>95</v>
      </c>
      <c r="G121" s="18">
        <f t="shared" si="0"/>
        <v>98.8</v>
      </c>
      <c r="H121" s="24">
        <v>98.8</v>
      </c>
    </row>
    <row r="122" spans="1:8" ht="15.75" customHeight="1">
      <c r="A122" s="1" t="s">
        <v>213</v>
      </c>
      <c r="B122" s="1" t="s">
        <v>125</v>
      </c>
      <c r="C122" s="18">
        <v>100</v>
      </c>
      <c r="D122" s="18">
        <v>100</v>
      </c>
      <c r="E122" s="18">
        <v>100</v>
      </c>
      <c r="F122" s="18">
        <v>95</v>
      </c>
      <c r="G122" s="18">
        <f t="shared" si="0"/>
        <v>98.8</v>
      </c>
      <c r="H122" s="24">
        <v>98.8</v>
      </c>
    </row>
    <row r="123" spans="1:8" ht="15.75" customHeight="1">
      <c r="A123" s="1" t="s">
        <v>214</v>
      </c>
      <c r="B123" s="1" t="s">
        <v>125</v>
      </c>
      <c r="C123" s="18">
        <v>100</v>
      </c>
      <c r="D123" s="18">
        <v>100</v>
      </c>
      <c r="E123" s="18">
        <v>100</v>
      </c>
      <c r="F123" s="18">
        <v>95</v>
      </c>
      <c r="G123" s="18">
        <f t="shared" si="0"/>
        <v>98.8</v>
      </c>
      <c r="H123" s="24">
        <v>98.8</v>
      </c>
    </row>
    <row r="124" spans="1:8" ht="15.75" customHeight="1">
      <c r="A124" s="1" t="s">
        <v>215</v>
      </c>
      <c r="B124" s="1" t="s">
        <v>125</v>
      </c>
      <c r="C124" s="18">
        <v>100</v>
      </c>
      <c r="D124" s="18">
        <v>100</v>
      </c>
      <c r="E124" s="18">
        <v>100</v>
      </c>
      <c r="F124" s="18">
        <v>95</v>
      </c>
      <c r="G124" s="18">
        <f t="shared" si="0"/>
        <v>98.8</v>
      </c>
      <c r="H124" s="24">
        <v>98.8</v>
      </c>
    </row>
    <row r="125" spans="1:8" ht="15.75" customHeight="1">
      <c r="A125" s="1" t="s">
        <v>217</v>
      </c>
      <c r="B125" s="1" t="s">
        <v>125</v>
      </c>
      <c r="C125" s="18">
        <v>100</v>
      </c>
      <c r="D125" s="18">
        <v>100</v>
      </c>
      <c r="E125" s="18">
        <v>100</v>
      </c>
      <c r="F125" s="18">
        <v>95</v>
      </c>
      <c r="G125" s="18">
        <f t="shared" si="0"/>
        <v>98.8</v>
      </c>
      <c r="H125" s="24">
        <v>98.8</v>
      </c>
    </row>
    <row r="126" spans="1:8" ht="15.75" customHeight="1">
      <c r="A126" s="1" t="s">
        <v>219</v>
      </c>
      <c r="B126" s="1" t="s">
        <v>125</v>
      </c>
      <c r="C126" s="18">
        <v>77.600000000000009</v>
      </c>
      <c r="D126" s="18">
        <v>98</v>
      </c>
      <c r="E126" s="18">
        <v>100</v>
      </c>
      <c r="F126" s="18">
        <v>95</v>
      </c>
      <c r="G126" s="18">
        <f t="shared" si="0"/>
        <v>92.7</v>
      </c>
      <c r="H126" s="24">
        <v>92.7</v>
      </c>
    </row>
    <row r="127" spans="1:8" ht="15.75" customHeight="1">
      <c r="A127" s="1" t="s">
        <v>221</v>
      </c>
      <c r="B127" s="1" t="s">
        <v>125</v>
      </c>
      <c r="C127" s="18">
        <v>100</v>
      </c>
      <c r="D127" s="18">
        <v>100</v>
      </c>
      <c r="E127" s="18">
        <v>100</v>
      </c>
      <c r="F127" s="18">
        <v>95</v>
      </c>
      <c r="G127" s="18">
        <f t="shared" si="0"/>
        <v>98.8</v>
      </c>
      <c r="H127" s="24">
        <v>98.8</v>
      </c>
    </row>
    <row r="128" spans="1:8" ht="15.75" customHeight="1">
      <c r="A128" s="1" t="s">
        <v>222</v>
      </c>
      <c r="B128" s="1" t="s">
        <v>125</v>
      </c>
      <c r="C128" s="18">
        <v>80</v>
      </c>
      <c r="D128" s="18">
        <v>100</v>
      </c>
      <c r="E128" s="18">
        <v>100</v>
      </c>
      <c r="F128" s="18">
        <v>95</v>
      </c>
      <c r="G128" s="18">
        <f t="shared" si="0"/>
        <v>93.8</v>
      </c>
      <c r="H128" s="24">
        <v>93.8</v>
      </c>
    </row>
    <row r="129" spans="1:8" ht="15.75" customHeight="1">
      <c r="A129" s="1" t="s">
        <v>224</v>
      </c>
      <c r="B129" s="1" t="s">
        <v>125</v>
      </c>
      <c r="C129" s="18">
        <v>91</v>
      </c>
      <c r="D129" s="18">
        <v>90</v>
      </c>
      <c r="E129" s="18">
        <v>100</v>
      </c>
      <c r="F129" s="18">
        <v>72</v>
      </c>
      <c r="G129" s="18">
        <f t="shared" si="0"/>
        <v>88.3</v>
      </c>
      <c r="H129" s="24">
        <v>88.3</v>
      </c>
    </row>
    <row r="130" spans="1:8" ht="15.75" customHeight="1">
      <c r="A130" s="1" t="s">
        <v>226</v>
      </c>
      <c r="B130" s="1" t="s">
        <v>227</v>
      </c>
      <c r="C130" s="18">
        <v>96</v>
      </c>
      <c r="D130" s="19">
        <v>100</v>
      </c>
      <c r="E130" s="18">
        <v>100</v>
      </c>
      <c r="F130" s="18">
        <v>95</v>
      </c>
      <c r="G130" s="18">
        <f t="shared" si="0"/>
        <v>97.8</v>
      </c>
      <c r="H130" s="24">
        <v>97.8</v>
      </c>
    </row>
    <row r="131" spans="1:8" ht="15.75" customHeight="1">
      <c r="A131" s="1" t="s">
        <v>229</v>
      </c>
      <c r="B131" s="1" t="s">
        <v>227</v>
      </c>
      <c r="C131" s="18">
        <v>100</v>
      </c>
      <c r="D131" s="18">
        <v>100</v>
      </c>
      <c r="E131" s="18">
        <v>100</v>
      </c>
      <c r="F131" s="18">
        <v>95</v>
      </c>
      <c r="G131" s="18">
        <f t="shared" si="0"/>
        <v>98.8</v>
      </c>
      <c r="H131" s="24">
        <v>98.8</v>
      </c>
    </row>
    <row r="132" spans="1:8" ht="15.75" customHeight="1">
      <c r="A132" s="1" t="s">
        <v>230</v>
      </c>
      <c r="B132" s="1" t="s">
        <v>227</v>
      </c>
      <c r="C132" s="18">
        <v>100</v>
      </c>
      <c r="D132" s="18">
        <v>100</v>
      </c>
      <c r="E132" s="18">
        <v>100</v>
      </c>
      <c r="F132" s="18">
        <v>95</v>
      </c>
      <c r="G132" s="18">
        <f t="shared" si="0"/>
        <v>98.8</v>
      </c>
      <c r="H132" s="24">
        <v>98.8</v>
      </c>
    </row>
    <row r="133" spans="1:8" ht="15.75" customHeight="1">
      <c r="A133" s="1" t="s">
        <v>231</v>
      </c>
      <c r="B133" s="1" t="s">
        <v>232</v>
      </c>
      <c r="C133" s="18">
        <v>100</v>
      </c>
      <c r="D133" s="18">
        <v>95</v>
      </c>
      <c r="E133" s="18">
        <v>100</v>
      </c>
      <c r="F133" s="18">
        <v>72</v>
      </c>
      <c r="G133" s="18">
        <f t="shared" si="0"/>
        <v>91.8</v>
      </c>
      <c r="H133" s="24">
        <v>91.8</v>
      </c>
    </row>
    <row r="134" spans="1:8" ht="15.75" customHeight="1">
      <c r="A134" s="1" t="s">
        <v>233</v>
      </c>
      <c r="B134" s="1" t="s">
        <v>232</v>
      </c>
      <c r="C134" s="18">
        <v>100</v>
      </c>
      <c r="D134" s="18">
        <v>100</v>
      </c>
      <c r="E134" s="18">
        <v>100</v>
      </c>
      <c r="F134" s="18">
        <v>72</v>
      </c>
      <c r="G134" s="18">
        <f t="shared" si="0"/>
        <v>93</v>
      </c>
      <c r="H134" s="24">
        <v>93</v>
      </c>
    </row>
    <row r="135" spans="1:8" ht="15.75" customHeight="1">
      <c r="A135" s="1" t="s">
        <v>234</v>
      </c>
      <c r="B135" s="1" t="s">
        <v>232</v>
      </c>
      <c r="C135" s="18">
        <v>99</v>
      </c>
      <c r="D135" s="18">
        <v>100</v>
      </c>
      <c r="E135" s="18">
        <v>100</v>
      </c>
      <c r="F135" s="18">
        <v>95</v>
      </c>
      <c r="G135" s="18">
        <f t="shared" si="0"/>
        <v>98.5</v>
      </c>
      <c r="H135" s="24">
        <v>98.5</v>
      </c>
    </row>
    <row r="136" spans="1:8" ht="15.75" customHeight="1">
      <c r="A136" s="1" t="s">
        <v>236</v>
      </c>
      <c r="B136" s="1" t="s">
        <v>232</v>
      </c>
      <c r="C136" s="18">
        <v>100</v>
      </c>
      <c r="D136" s="18">
        <v>100</v>
      </c>
      <c r="E136" s="18">
        <v>100</v>
      </c>
      <c r="F136" s="18">
        <v>95</v>
      </c>
      <c r="G136" s="18">
        <f t="shared" si="0"/>
        <v>98.8</v>
      </c>
      <c r="H136" s="24">
        <v>98.8</v>
      </c>
    </row>
    <row r="137" spans="1:8" ht="15.75" customHeight="1">
      <c r="A137" s="1" t="s">
        <v>237</v>
      </c>
      <c r="B137" s="1" t="s">
        <v>232</v>
      </c>
      <c r="C137" s="18">
        <v>100</v>
      </c>
      <c r="D137" s="18">
        <v>100</v>
      </c>
      <c r="E137" s="18">
        <v>100</v>
      </c>
      <c r="F137" s="18">
        <v>95</v>
      </c>
      <c r="G137" s="18">
        <f t="shared" si="0"/>
        <v>98.8</v>
      </c>
      <c r="H137" s="24">
        <v>98.8</v>
      </c>
    </row>
    <row r="138" spans="1:8" ht="15.75" customHeight="1">
      <c r="A138" s="1" t="s">
        <v>238</v>
      </c>
      <c r="B138" s="1" t="s">
        <v>232</v>
      </c>
      <c r="C138" s="18">
        <v>99</v>
      </c>
      <c r="D138" s="18">
        <v>100</v>
      </c>
      <c r="E138" s="18">
        <v>100</v>
      </c>
      <c r="F138" s="18">
        <v>95</v>
      </c>
      <c r="G138" s="18">
        <f t="shared" si="0"/>
        <v>98.5</v>
      </c>
      <c r="H138" s="24">
        <v>98.5</v>
      </c>
    </row>
    <row r="139" spans="1:8" ht="15.75" customHeight="1">
      <c r="A139" s="1" t="s">
        <v>239</v>
      </c>
      <c r="B139" s="1" t="s">
        <v>232</v>
      </c>
      <c r="C139" s="18">
        <v>76</v>
      </c>
      <c r="D139" s="18">
        <v>80</v>
      </c>
      <c r="E139" s="18">
        <v>100</v>
      </c>
      <c r="F139" s="18">
        <v>72</v>
      </c>
      <c r="G139" s="18">
        <f t="shared" si="0"/>
        <v>82</v>
      </c>
      <c r="H139" s="24">
        <v>82</v>
      </c>
    </row>
    <row r="140" spans="1:8" ht="15.75" customHeight="1">
      <c r="A140" s="1" t="s">
        <v>241</v>
      </c>
      <c r="B140" s="1" t="s">
        <v>232</v>
      </c>
      <c r="C140" s="18">
        <v>20</v>
      </c>
      <c r="D140" s="18">
        <v>20</v>
      </c>
      <c r="E140" s="18">
        <v>100</v>
      </c>
      <c r="F140" s="18">
        <v>47.5</v>
      </c>
      <c r="G140" s="20">
        <f t="shared" si="0"/>
        <v>46.9</v>
      </c>
      <c r="H140" s="20">
        <v>46.9</v>
      </c>
    </row>
    <row r="141" spans="1:8" ht="15.75" customHeight="1">
      <c r="A141" s="1" t="s">
        <v>242</v>
      </c>
      <c r="B141" s="1" t="s">
        <v>243</v>
      </c>
      <c r="C141" s="18">
        <v>100</v>
      </c>
      <c r="D141" s="18">
        <v>100</v>
      </c>
      <c r="E141" s="18">
        <v>100</v>
      </c>
      <c r="F141" s="18">
        <v>95</v>
      </c>
      <c r="G141" s="18">
        <f t="shared" si="0"/>
        <v>98.8</v>
      </c>
      <c r="H141" s="24">
        <v>98.8</v>
      </c>
    </row>
    <row r="142" spans="1:8" ht="15.75" customHeight="1">
      <c r="A142" s="1" t="s">
        <v>245</v>
      </c>
      <c r="B142" s="1" t="s">
        <v>243</v>
      </c>
      <c r="C142" s="18">
        <v>100</v>
      </c>
      <c r="D142" s="18">
        <v>100</v>
      </c>
      <c r="E142" s="18">
        <v>100</v>
      </c>
      <c r="F142" s="18">
        <v>95</v>
      </c>
      <c r="G142" s="18">
        <f t="shared" si="0"/>
        <v>98.8</v>
      </c>
      <c r="H142" s="24">
        <v>98.8</v>
      </c>
    </row>
    <row r="143" spans="1:8" ht="15.75" customHeight="1">
      <c r="A143" s="1" t="s">
        <v>246</v>
      </c>
      <c r="B143" s="1" t="s">
        <v>243</v>
      </c>
      <c r="C143" s="18">
        <v>100</v>
      </c>
      <c r="D143" s="18">
        <v>100</v>
      </c>
      <c r="E143" s="18">
        <v>100</v>
      </c>
      <c r="F143" s="18">
        <v>95</v>
      </c>
      <c r="G143" s="18">
        <f t="shared" si="0"/>
        <v>98.8</v>
      </c>
      <c r="H143" s="24">
        <v>98.8</v>
      </c>
    </row>
    <row r="144" spans="1:8" ht="15.75" customHeight="1">
      <c r="A144" s="1" t="s">
        <v>247</v>
      </c>
      <c r="B144" s="1" t="s">
        <v>243</v>
      </c>
      <c r="C144" s="18">
        <v>100</v>
      </c>
      <c r="D144" s="18">
        <v>100</v>
      </c>
      <c r="E144" s="18">
        <v>100</v>
      </c>
      <c r="F144" s="18">
        <v>95</v>
      </c>
      <c r="G144" s="18">
        <f t="shared" si="0"/>
        <v>98.8</v>
      </c>
      <c r="H144" s="24">
        <v>98.8</v>
      </c>
    </row>
    <row r="145" spans="1:8" ht="15.75" customHeight="1">
      <c r="A145" s="1" t="s">
        <v>248</v>
      </c>
      <c r="B145" s="1" t="s">
        <v>243</v>
      </c>
      <c r="C145" s="18">
        <v>95</v>
      </c>
      <c r="D145" s="18">
        <v>100</v>
      </c>
      <c r="E145" s="18">
        <v>100</v>
      </c>
      <c r="F145" s="18">
        <v>95</v>
      </c>
      <c r="G145" s="18">
        <f t="shared" si="0"/>
        <v>97.5</v>
      </c>
      <c r="H145" s="24">
        <v>97.5</v>
      </c>
    </row>
    <row r="146" spans="1:8" ht="15.75" customHeight="1">
      <c r="A146" s="1" t="s">
        <v>250</v>
      </c>
      <c r="B146" s="1" t="s">
        <v>243</v>
      </c>
      <c r="C146" s="18">
        <v>78.400000000000006</v>
      </c>
      <c r="D146" s="18">
        <v>90</v>
      </c>
      <c r="E146" s="18">
        <v>100</v>
      </c>
      <c r="F146" s="18">
        <v>90</v>
      </c>
      <c r="G146" s="18">
        <f t="shared" si="0"/>
        <v>89.6</v>
      </c>
      <c r="H146" s="24">
        <v>89.6</v>
      </c>
    </row>
    <row r="147" spans="1:8" ht="15.75" customHeight="1">
      <c r="A147" s="1" t="s">
        <v>252</v>
      </c>
      <c r="B147" s="1" t="s">
        <v>253</v>
      </c>
      <c r="C147" s="18">
        <v>91</v>
      </c>
      <c r="D147" s="18">
        <v>95</v>
      </c>
      <c r="E147" s="18">
        <v>100</v>
      </c>
      <c r="F147" s="18">
        <v>95</v>
      </c>
      <c r="G147" s="18">
        <f t="shared" si="0"/>
        <v>95.3</v>
      </c>
      <c r="H147" s="24">
        <v>95.3</v>
      </c>
    </row>
    <row r="148" spans="1:8" ht="15.75" customHeight="1">
      <c r="A148" s="1" t="s">
        <v>255</v>
      </c>
      <c r="B148" s="1" t="s">
        <v>253</v>
      </c>
      <c r="C148" s="18">
        <v>76</v>
      </c>
      <c r="D148" s="18">
        <v>100</v>
      </c>
      <c r="E148" s="18">
        <v>100</v>
      </c>
      <c r="F148" s="18">
        <v>92.5</v>
      </c>
      <c r="G148" s="18">
        <f t="shared" si="0"/>
        <v>92.1</v>
      </c>
      <c r="H148" s="24">
        <v>92.1</v>
      </c>
    </row>
    <row r="149" spans="1:8" ht="15.75" customHeight="1">
      <c r="A149" s="1" t="s">
        <v>256</v>
      </c>
      <c r="B149" s="1" t="s">
        <v>253</v>
      </c>
      <c r="C149" s="18">
        <v>100</v>
      </c>
      <c r="D149" s="18">
        <v>100</v>
      </c>
      <c r="E149" s="18">
        <v>100</v>
      </c>
      <c r="F149" s="18">
        <v>95</v>
      </c>
      <c r="G149" s="18">
        <f t="shared" si="0"/>
        <v>98.8</v>
      </c>
      <c r="H149" s="24">
        <v>98.8</v>
      </c>
    </row>
    <row r="150" spans="1:8" ht="15.75" customHeight="1">
      <c r="A150" s="1" t="s">
        <v>257</v>
      </c>
      <c r="B150" s="1" t="s">
        <v>253</v>
      </c>
      <c r="C150" s="18">
        <v>100</v>
      </c>
      <c r="D150" s="18">
        <v>95</v>
      </c>
      <c r="E150" s="18">
        <v>100</v>
      </c>
      <c r="F150" s="18">
        <v>95</v>
      </c>
      <c r="G150" s="18">
        <f t="shared" si="0"/>
        <v>97.5</v>
      </c>
      <c r="H150" s="24">
        <v>97.5</v>
      </c>
    </row>
    <row r="151" spans="1:8" ht="15.75" customHeight="1">
      <c r="A151" s="1" t="s">
        <v>259</v>
      </c>
      <c r="B151" s="1" t="s">
        <v>260</v>
      </c>
      <c r="C151" s="18">
        <v>100</v>
      </c>
      <c r="D151" s="19">
        <v>95</v>
      </c>
      <c r="E151" s="18">
        <v>100</v>
      </c>
      <c r="F151" s="18">
        <v>92.5</v>
      </c>
      <c r="G151" s="18">
        <f t="shared" si="0"/>
        <v>96.9</v>
      </c>
      <c r="H151" s="24">
        <v>96.9</v>
      </c>
    </row>
    <row r="152" spans="1:8" ht="15.75" customHeight="1">
      <c r="A152" s="1" t="s">
        <v>261</v>
      </c>
      <c r="B152" s="1" t="s">
        <v>260</v>
      </c>
      <c r="C152" s="18">
        <v>100</v>
      </c>
      <c r="D152" s="18">
        <v>100</v>
      </c>
      <c r="E152" s="18">
        <v>100</v>
      </c>
      <c r="F152" s="18">
        <v>90</v>
      </c>
      <c r="G152" s="18">
        <f t="shared" si="0"/>
        <v>97.5</v>
      </c>
      <c r="H152" s="24">
        <v>97.5</v>
      </c>
    </row>
    <row r="153" spans="1:8" ht="15.75" customHeight="1">
      <c r="A153" s="1" t="s">
        <v>262</v>
      </c>
      <c r="B153" s="1" t="s">
        <v>260</v>
      </c>
      <c r="C153" s="18">
        <v>95</v>
      </c>
      <c r="D153" s="18">
        <v>95</v>
      </c>
      <c r="E153" s="18">
        <v>100</v>
      </c>
      <c r="F153" s="18">
        <v>92.5</v>
      </c>
      <c r="G153" s="18">
        <f t="shared" si="0"/>
        <v>95.6</v>
      </c>
      <c r="H153" s="24">
        <v>95.6</v>
      </c>
    </row>
    <row r="154" spans="1:8" ht="15.75" customHeight="1">
      <c r="A154" s="1" t="s">
        <v>263</v>
      </c>
      <c r="B154" s="1" t="s">
        <v>264</v>
      </c>
      <c r="C154" s="18">
        <v>97</v>
      </c>
      <c r="D154" s="18">
        <v>100</v>
      </c>
      <c r="E154" s="18">
        <v>100</v>
      </c>
      <c r="F154" s="18">
        <v>95</v>
      </c>
      <c r="G154" s="18">
        <f t="shared" si="0"/>
        <v>98</v>
      </c>
      <c r="H154" s="24">
        <v>98</v>
      </c>
    </row>
    <row r="155" spans="1:8" ht="15.75" customHeight="1">
      <c r="A155" s="1" t="s">
        <v>266</v>
      </c>
      <c r="B155" s="1" t="s">
        <v>264</v>
      </c>
      <c r="C155" s="18">
        <v>100</v>
      </c>
      <c r="D155" s="18">
        <v>100</v>
      </c>
      <c r="E155" s="18">
        <v>100</v>
      </c>
      <c r="F155" s="18">
        <v>95</v>
      </c>
      <c r="G155" s="18">
        <f t="shared" si="0"/>
        <v>98.8</v>
      </c>
      <c r="H155" s="24">
        <v>98.8</v>
      </c>
    </row>
    <row r="156" spans="1:8" ht="15.75" customHeight="1">
      <c r="A156" s="1" t="s">
        <v>267</v>
      </c>
      <c r="B156" s="1" t="s">
        <v>264</v>
      </c>
      <c r="C156" s="18">
        <v>75</v>
      </c>
      <c r="D156" s="18">
        <v>85</v>
      </c>
      <c r="E156" s="18">
        <v>100</v>
      </c>
      <c r="F156" s="18">
        <v>95</v>
      </c>
      <c r="G156" s="18">
        <f t="shared" si="0"/>
        <v>88.8</v>
      </c>
      <c r="H156" s="24">
        <v>88.8</v>
      </c>
    </row>
    <row r="157" spans="1:8" ht="15.75" customHeight="1">
      <c r="A157" s="1" t="s">
        <v>269</v>
      </c>
      <c r="B157" s="1" t="s">
        <v>270</v>
      </c>
      <c r="C157" s="18">
        <v>100</v>
      </c>
      <c r="D157" s="18">
        <v>100</v>
      </c>
      <c r="E157" s="18">
        <v>100</v>
      </c>
      <c r="F157" s="18">
        <v>92.5</v>
      </c>
      <c r="G157" s="18">
        <f t="shared" si="0"/>
        <v>98.1</v>
      </c>
      <c r="H157" s="24">
        <v>98.1</v>
      </c>
    </row>
    <row r="158" spans="1:8" ht="15.75" customHeight="1">
      <c r="A158" s="1" t="s">
        <v>271</v>
      </c>
      <c r="B158" s="1" t="s">
        <v>270</v>
      </c>
      <c r="C158" s="18">
        <v>100</v>
      </c>
      <c r="D158" s="18">
        <v>100</v>
      </c>
      <c r="E158" s="18">
        <v>100</v>
      </c>
      <c r="F158" s="18">
        <v>90</v>
      </c>
      <c r="G158" s="18">
        <f t="shared" si="0"/>
        <v>97.5</v>
      </c>
      <c r="H158" s="24">
        <v>97.5</v>
      </c>
    </row>
    <row r="159" spans="1:8" ht="15.75" customHeight="1">
      <c r="A159" s="1" t="s">
        <v>272</v>
      </c>
      <c r="B159" s="1" t="s">
        <v>270</v>
      </c>
      <c r="C159" s="18">
        <v>100</v>
      </c>
      <c r="D159" s="18">
        <v>100</v>
      </c>
      <c r="E159" s="18">
        <v>100</v>
      </c>
      <c r="F159" s="18">
        <v>90</v>
      </c>
      <c r="G159" s="18">
        <f t="shared" si="0"/>
        <v>97.5</v>
      </c>
      <c r="H159" s="24">
        <v>97.5</v>
      </c>
    </row>
    <row r="160" spans="1:8" ht="15.75" customHeight="1">
      <c r="A160" s="1" t="s">
        <v>273</v>
      </c>
      <c r="B160" s="1" t="s">
        <v>270</v>
      </c>
      <c r="C160" s="18">
        <v>100</v>
      </c>
      <c r="D160" s="19">
        <v>85</v>
      </c>
      <c r="E160" s="18">
        <v>100</v>
      </c>
      <c r="F160" s="18">
        <v>92.5</v>
      </c>
      <c r="G160" s="18">
        <f t="shared" si="0"/>
        <v>94.4</v>
      </c>
      <c r="H160" s="24">
        <v>94.4</v>
      </c>
    </row>
    <row r="161" spans="1:8" ht="15.75" customHeight="1">
      <c r="A161" s="1" t="s">
        <v>274</v>
      </c>
      <c r="B161" s="1" t="s">
        <v>270</v>
      </c>
      <c r="C161" s="18">
        <v>100</v>
      </c>
      <c r="D161" s="18">
        <v>100</v>
      </c>
      <c r="E161" s="18">
        <v>100</v>
      </c>
      <c r="F161" s="18">
        <v>92.5</v>
      </c>
      <c r="G161" s="18">
        <f t="shared" si="0"/>
        <v>98.1</v>
      </c>
      <c r="H161" s="24">
        <v>98.1</v>
      </c>
    </row>
    <row r="162" spans="1:8" ht="15.75" customHeight="1">
      <c r="A162" s="1" t="s">
        <v>275</v>
      </c>
      <c r="B162" s="1" t="s">
        <v>270</v>
      </c>
      <c r="C162" s="18">
        <v>100</v>
      </c>
      <c r="D162" s="18">
        <v>100</v>
      </c>
      <c r="E162" s="18">
        <v>100</v>
      </c>
      <c r="F162" s="18">
        <v>90</v>
      </c>
      <c r="G162" s="18">
        <f t="shared" si="0"/>
        <v>97.5</v>
      </c>
      <c r="H162" s="24">
        <v>97.5</v>
      </c>
    </row>
    <row r="163" spans="1:8" ht="15.75" customHeight="1">
      <c r="A163" s="1" t="s">
        <v>276</v>
      </c>
      <c r="B163" s="1" t="s">
        <v>277</v>
      </c>
      <c r="C163" s="18">
        <v>65.600000000000009</v>
      </c>
      <c r="D163" s="18">
        <v>80</v>
      </c>
      <c r="E163" s="18">
        <v>100</v>
      </c>
      <c r="F163" s="18">
        <v>90</v>
      </c>
      <c r="G163" s="18">
        <f t="shared" si="0"/>
        <v>83.9</v>
      </c>
      <c r="H163" s="24">
        <v>83.9</v>
      </c>
    </row>
    <row r="164" spans="1:8" ht="15.75" customHeight="1">
      <c r="A164" s="1" t="s">
        <v>279</v>
      </c>
      <c r="B164" s="1" t="s">
        <v>36</v>
      </c>
      <c r="C164" s="18">
        <v>91</v>
      </c>
      <c r="D164" s="18">
        <v>95</v>
      </c>
      <c r="E164" s="18">
        <v>100</v>
      </c>
      <c r="F164" s="18">
        <v>95</v>
      </c>
      <c r="G164" s="18">
        <f t="shared" si="0"/>
        <v>95.3</v>
      </c>
      <c r="H164" s="24">
        <v>95.3</v>
      </c>
    </row>
    <row r="165" spans="1:8" ht="15.75" customHeight="1">
      <c r="A165" s="1" t="s">
        <v>281</v>
      </c>
      <c r="B165" s="1" t="s">
        <v>125</v>
      </c>
      <c r="C165" s="18">
        <v>100</v>
      </c>
      <c r="D165" s="18">
        <v>100</v>
      </c>
      <c r="E165" s="18">
        <v>100</v>
      </c>
      <c r="F165" s="18">
        <v>95</v>
      </c>
      <c r="G165" s="18">
        <f t="shared" si="0"/>
        <v>98.8</v>
      </c>
      <c r="H165" s="24">
        <v>98.8</v>
      </c>
    </row>
    <row r="166" spans="1:8" ht="15.75" customHeight="1">
      <c r="A166" s="1" t="s">
        <v>283</v>
      </c>
      <c r="B166" s="1" t="s">
        <v>125</v>
      </c>
      <c r="C166" s="18">
        <v>96</v>
      </c>
      <c r="D166" s="18">
        <v>100</v>
      </c>
      <c r="E166" s="18">
        <v>100</v>
      </c>
      <c r="F166" s="18">
        <v>76</v>
      </c>
      <c r="G166" s="18">
        <f t="shared" si="0"/>
        <v>93</v>
      </c>
      <c r="H166" s="24">
        <v>93</v>
      </c>
    </row>
    <row r="167" spans="1:8" ht="15.75" customHeight="1">
      <c r="B167" s="14" t="s">
        <v>285</v>
      </c>
      <c r="C167" s="22">
        <f t="shared" ref="C167:G167" si="1">ROUND(AVERAGE(C2:C166), 1)</f>
        <v>94.1</v>
      </c>
      <c r="D167" s="22">
        <f t="shared" si="1"/>
        <v>93.6</v>
      </c>
      <c r="E167" s="22">
        <f t="shared" si="1"/>
        <v>100</v>
      </c>
      <c r="F167" s="22">
        <f t="shared" si="1"/>
        <v>89.6</v>
      </c>
      <c r="G167" s="22">
        <f t="shared" si="1"/>
        <v>94.4</v>
      </c>
      <c r="H167" s="25">
        <v>94.4</v>
      </c>
    </row>
    <row r="168" spans="1:8" ht="15.75" customHeight="1"/>
    <row r="169" spans="1:8" ht="15.75" customHeight="1"/>
    <row r="170" spans="1:8" ht="15.75" customHeight="1"/>
    <row r="171" spans="1:8" ht="15.75" customHeight="1"/>
    <row r="172" spans="1:8" ht="15.75" customHeight="1"/>
    <row r="173" spans="1:8" ht="15.75" customHeight="1"/>
    <row r="174" spans="1:8" ht="15.75" customHeight="1"/>
    <row r="175" spans="1:8" ht="15.75" customHeight="1"/>
    <row r="176" spans="1:8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honeticPr fontId="8" type="noConversion"/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HW1</vt:lpstr>
      <vt:lpstr>HW2</vt:lpstr>
      <vt:lpstr>Final_Project</vt:lpstr>
      <vt:lpstr>大學部學生</vt:lpstr>
      <vt:lpstr>研究所學生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李念庭</cp:lastModifiedBy>
  <dcterms:modified xsi:type="dcterms:W3CDTF">2021-01-16T03:37:43Z</dcterms:modified>
</cp:coreProperties>
</file>