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\Desktop\Kitty\master0\courses\term2\TA\"/>
    </mc:Choice>
  </mc:AlternateContent>
  <bookViews>
    <workbookView xWindow="0" yWindow="0" windowWidth="23040" windowHeight="10788" activeTab="3"/>
  </bookViews>
  <sheets>
    <sheet name="總成績" sheetId="6" r:id="rId1"/>
    <sheet name="Exam1成績" sheetId="4" r:id="rId2"/>
    <sheet name="Exam2成績" sheetId="1" r:id="rId3"/>
    <sheet name="HW1成績" sheetId="3" r:id="rId4"/>
    <sheet name="HW2成績" sheetId="2" r:id="rId5"/>
  </sheets>
  <calcPr calcId="152511"/>
</workbook>
</file>

<file path=xl/calcChain.xml><?xml version="1.0" encoding="utf-8"?>
<calcChain xmlns="http://schemas.openxmlformats.org/spreadsheetml/2006/main">
  <c r="C13" i="2" l="1"/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2" i="4"/>
  <c r="C3" i="2" l="1"/>
  <c r="C4" i="2"/>
  <c r="C5" i="2"/>
  <c r="C6" i="2"/>
  <c r="C7" i="2"/>
  <c r="C8" i="2"/>
  <c r="C9" i="2"/>
  <c r="C10" i="2"/>
  <c r="C11" i="2"/>
  <c r="C12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2" i="2"/>
  <c r="F70" i="6" l="1"/>
  <c r="E70" i="6"/>
  <c r="D70" i="6"/>
  <c r="F69" i="6"/>
  <c r="E69" i="6"/>
  <c r="D69" i="6"/>
  <c r="F68" i="4"/>
  <c r="F69" i="4"/>
  <c r="C69" i="2" l="1"/>
  <c r="C69" i="1" l="1"/>
  <c r="G66" i="6"/>
  <c r="C66" i="3"/>
  <c r="C50" i="3"/>
  <c r="G50" i="6"/>
  <c r="C26" i="3"/>
  <c r="G26" i="6"/>
  <c r="C70" i="6"/>
  <c r="C69" i="6"/>
  <c r="G49" i="6"/>
  <c r="C49" i="3"/>
  <c r="C33" i="3"/>
  <c r="G33" i="6"/>
  <c r="G9" i="6"/>
  <c r="C9" i="3"/>
  <c r="G48" i="6"/>
  <c r="C48" i="3"/>
  <c r="C32" i="3"/>
  <c r="G32" i="6"/>
  <c r="G8" i="6"/>
  <c r="C8" i="3"/>
  <c r="G36" i="6"/>
  <c r="C36" i="3"/>
  <c r="C4" i="3"/>
  <c r="G4" i="6"/>
  <c r="G11" i="6"/>
  <c r="C11" i="3"/>
  <c r="G47" i="6"/>
  <c r="C47" i="3"/>
  <c r="C31" i="3"/>
  <c r="G31" i="6"/>
  <c r="G7" i="6"/>
  <c r="C7" i="3"/>
  <c r="G46" i="6"/>
  <c r="C46" i="3"/>
  <c r="C30" i="3"/>
  <c r="G30" i="6"/>
  <c r="G6" i="6"/>
  <c r="C6" i="3"/>
  <c r="G45" i="6"/>
  <c r="C45" i="3"/>
  <c r="C29" i="3"/>
  <c r="G29" i="6"/>
  <c r="C60" i="3"/>
  <c r="G60" i="6"/>
  <c r="G12" i="6"/>
  <c r="C12" i="3"/>
  <c r="C43" i="3"/>
  <c r="G43" i="6"/>
  <c r="G3" i="6"/>
  <c r="C3" i="3"/>
  <c r="G42" i="6"/>
  <c r="C42" i="3"/>
  <c r="G58" i="6"/>
  <c r="C58" i="3"/>
  <c r="C18" i="3"/>
  <c r="G18" i="6"/>
  <c r="C65" i="3"/>
  <c r="G65" i="6"/>
  <c r="G41" i="6"/>
  <c r="C41" i="3"/>
  <c r="C25" i="3"/>
  <c r="G25" i="6"/>
  <c r="C64" i="3"/>
  <c r="G64" i="6"/>
  <c r="G40" i="6"/>
  <c r="C40" i="3"/>
  <c r="C24" i="3"/>
  <c r="G24" i="6"/>
  <c r="C5" i="3"/>
  <c r="G5" i="6"/>
  <c r="G20" i="6"/>
  <c r="C20" i="3"/>
  <c r="C51" i="3"/>
  <c r="G51" i="6"/>
  <c r="C63" i="3"/>
  <c r="G63" i="6"/>
  <c r="G39" i="6"/>
  <c r="C39" i="3"/>
  <c r="C23" i="3"/>
  <c r="G23" i="6"/>
  <c r="C62" i="3"/>
  <c r="G62" i="6"/>
  <c r="G38" i="6"/>
  <c r="C38" i="3"/>
  <c r="C22" i="3"/>
  <c r="G22" i="6"/>
  <c r="C61" i="3"/>
  <c r="G61" i="6"/>
  <c r="G37" i="6"/>
  <c r="C37" i="3"/>
  <c r="C21" i="3"/>
  <c r="G21" i="6"/>
  <c r="C44" i="3"/>
  <c r="G44" i="6"/>
  <c r="G59" i="6"/>
  <c r="C59" i="3"/>
  <c r="C35" i="3"/>
  <c r="G35" i="6"/>
  <c r="G34" i="6"/>
  <c r="C34" i="3"/>
  <c r="G17" i="6"/>
  <c r="G16" i="6"/>
  <c r="G27" i="6"/>
  <c r="C27" i="3"/>
  <c r="G15" i="6"/>
  <c r="C15" i="3"/>
  <c r="G14" i="6"/>
  <c r="C14" i="3"/>
  <c r="G13" i="6"/>
  <c r="C13" i="3"/>
  <c r="G19" i="6"/>
  <c r="C19" i="3"/>
  <c r="G2" i="6"/>
  <c r="G10" i="6"/>
  <c r="C10" i="3"/>
  <c r="G57" i="6"/>
  <c r="C57" i="3"/>
  <c r="G56" i="6"/>
  <c r="C56" i="3"/>
  <c r="G52" i="6"/>
  <c r="C52" i="3"/>
  <c r="G55" i="6"/>
  <c r="C55" i="3"/>
  <c r="G54" i="6"/>
  <c r="C54" i="3"/>
  <c r="G53" i="6"/>
  <c r="C53" i="3"/>
  <c r="G28" i="6"/>
  <c r="C28" i="3"/>
  <c r="C69" i="3" l="1"/>
  <c r="G70" i="6"/>
  <c r="G69" i="6"/>
</calcChain>
</file>

<file path=xl/comments1.xml><?xml version="1.0" encoding="utf-8"?>
<comments xmlns="http://schemas.openxmlformats.org/spreadsheetml/2006/main">
  <authors>
    <author/>
  </authors>
  <commentList>
    <comment ref="D2" authorId="0" shapeId="0">
      <text>
        <r>
          <rPr>
            <sz val="12"/>
            <color rgb="FF000000"/>
            <rFont val="PMingLiu"/>
            <family val="1"/>
            <charset val="136"/>
          </rPr>
          <t>1.3; 2; 5 error. 1.2; 1.4 not finish. 3(10) + 4(20) +interface (10)
	-Minh Tri
tri no good
	-巫自和
???????????
	-Minh Tri</t>
        </r>
      </text>
    </comment>
  </commentList>
</comments>
</file>

<file path=xl/sharedStrings.xml><?xml version="1.0" encoding="utf-8"?>
<sst xmlns="http://schemas.openxmlformats.org/spreadsheetml/2006/main" count="761" uniqueCount="180">
  <si>
    <t>系 年 班</t>
  </si>
  <si>
    <t>學號(Student ID)</t>
  </si>
  <si>
    <t xml:space="preserve">電機系           4 甲                            </t>
  </si>
  <si>
    <t>E24031124</t>
  </si>
  <si>
    <t xml:space="preserve">資訊系           2 甲                            </t>
  </si>
  <si>
    <t>F74057112</t>
  </si>
  <si>
    <t xml:space="preserve">機械所           1 碩                            </t>
  </si>
  <si>
    <t>N16060078</t>
  </si>
  <si>
    <t xml:space="preserve">機械所           2 博                            </t>
  </si>
  <si>
    <t>N18057039</t>
  </si>
  <si>
    <t xml:space="preserve">電機所           1 碩                            </t>
  </si>
  <si>
    <t>N26061173</t>
  </si>
  <si>
    <t>N26064147</t>
  </si>
  <si>
    <t xml:space="preserve">電機所           2 碩                            </t>
  </si>
  <si>
    <t>N26051380</t>
  </si>
  <si>
    <t>N26051403</t>
  </si>
  <si>
    <t xml:space="preserve">工科所           1 碩                            </t>
  </si>
  <si>
    <t>N96061460</t>
  </si>
  <si>
    <t>N96061478</t>
  </si>
  <si>
    <t>N96064044</t>
  </si>
  <si>
    <t>N96064094</t>
  </si>
  <si>
    <t xml:space="preserve">航太所           1 碩                            </t>
  </si>
  <si>
    <t>P46041518</t>
  </si>
  <si>
    <t>P46061225</t>
  </si>
  <si>
    <t>P46061291</t>
  </si>
  <si>
    <t>P46061306</t>
  </si>
  <si>
    <t>P46067085</t>
  </si>
  <si>
    <t>P46067124</t>
  </si>
  <si>
    <t xml:space="preserve">測量所           2 博                            </t>
  </si>
  <si>
    <t>P68051026</t>
  </si>
  <si>
    <t xml:space="preserve">資訊所           1 碩                            </t>
  </si>
  <si>
    <t>P76051072</t>
  </si>
  <si>
    <t>P76051226</t>
  </si>
  <si>
    <t>P76054371</t>
  </si>
  <si>
    <t>P76061132</t>
  </si>
  <si>
    <t>P76061174</t>
  </si>
  <si>
    <t>P76061182</t>
  </si>
  <si>
    <t>P76061352</t>
  </si>
  <si>
    <t>P76063037</t>
  </si>
  <si>
    <t>P76064148</t>
  </si>
  <si>
    <t>P76064172</t>
  </si>
  <si>
    <t>P76064253</t>
  </si>
  <si>
    <t>P76064261</t>
  </si>
  <si>
    <t>P76064279</t>
  </si>
  <si>
    <t>P76064392</t>
  </si>
  <si>
    <t>P76064423</t>
  </si>
  <si>
    <t>P76064473</t>
  </si>
  <si>
    <t>P76064588</t>
  </si>
  <si>
    <t>P76064601</t>
  </si>
  <si>
    <t>P76067049</t>
  </si>
  <si>
    <t>P76067057</t>
  </si>
  <si>
    <t>P76067065</t>
  </si>
  <si>
    <t>P76067081</t>
  </si>
  <si>
    <t xml:space="preserve">資訊所           1 博                            </t>
  </si>
  <si>
    <t>P78061023</t>
  </si>
  <si>
    <t>P78064013</t>
  </si>
  <si>
    <t xml:space="preserve">資訊所           2 碩                            </t>
  </si>
  <si>
    <t>P76051064</t>
  </si>
  <si>
    <t>P76051365</t>
  </si>
  <si>
    <t>P76051404</t>
  </si>
  <si>
    <t>P76051420</t>
  </si>
  <si>
    <t>P76054143</t>
  </si>
  <si>
    <t>P76054321</t>
  </si>
  <si>
    <t>P76054533</t>
  </si>
  <si>
    <t>P76054729</t>
  </si>
  <si>
    <t>P76068401</t>
  </si>
  <si>
    <t xml:space="preserve">資訊所           2 博                            </t>
  </si>
  <si>
    <t>N28057023</t>
  </si>
  <si>
    <t>P78051109</t>
  </si>
  <si>
    <t xml:space="preserve">資訊所           3 博                            </t>
  </si>
  <si>
    <t>P78041031</t>
  </si>
  <si>
    <t xml:space="preserve">製造所           1 碩                            </t>
  </si>
  <si>
    <t>P96061071</t>
  </si>
  <si>
    <t>P96064087</t>
  </si>
  <si>
    <t>P96064142</t>
  </si>
  <si>
    <t xml:space="preserve">製造所           1 博                            </t>
  </si>
  <si>
    <t>P98067015</t>
  </si>
  <si>
    <t xml:space="preserve">電通所           2 碩                            </t>
  </si>
  <si>
    <t>Q36051091</t>
  </si>
  <si>
    <t>Q36051106</t>
  </si>
  <si>
    <t>Q36054293</t>
  </si>
  <si>
    <t xml:space="preserve">醫資所           1 碩                            </t>
  </si>
  <si>
    <t>Q56061032</t>
  </si>
  <si>
    <t>Q56061074</t>
  </si>
  <si>
    <t>Q56064048</t>
  </si>
  <si>
    <t>分數</t>
  </si>
  <si>
    <t>原因</t>
  </si>
  <si>
    <t>1. Wrong method (-2); 2.2 Tracking only 5-point (-5)</t>
  </si>
  <si>
    <t>2.1沒有點(-10)2.2做錯(-15)3.2只有mean(-10)4.2沒做(-15)</t>
  </si>
  <si>
    <t>3.1沒做(-15)3.2.2沒做(-10)4.1.1有幾個人沒顯示(-5)</t>
  </si>
  <si>
    <t>2.2沒畫線(-5)</t>
  </si>
  <si>
    <t>4.1沒有偵測到(-15) 4.2沒有偵測到(-15)</t>
  </si>
  <si>
    <t>3.1結果錯誤(-5)</t>
  </si>
  <si>
    <t>2.2 忘記點(-5)</t>
  </si>
  <si>
    <t>3.2 未顯示名稱(-10)</t>
  </si>
  <si>
    <t>2.2 Tracking whole video is wrong result, (-5)</t>
  </si>
  <si>
    <t xml:space="preserve">2.2 無法執行(-15) </t>
  </si>
  <si>
    <t>備註</t>
    <phoneticPr fontId="4" type="noConversion"/>
  </si>
  <si>
    <t>5. SIFT error(-15)</t>
    <phoneticPr fontId="4" type="noConversion"/>
  </si>
  <si>
    <t>SIFT?? Has bugs.(-15)</t>
    <phoneticPr fontId="4" type="noConversion"/>
  </si>
  <si>
    <t>4.2 Not finish(-5)</t>
    <phoneticPr fontId="4" type="noConversion"/>
  </si>
  <si>
    <t>4.2 The result not in "red color" (cannot see the difference.)(-2)</t>
    <phoneticPr fontId="4" type="noConversion"/>
  </si>
  <si>
    <t>2(-15); 4.2(-5); 5(-15). Not finish</t>
    <phoneticPr fontId="4" type="noConversion"/>
  </si>
  <si>
    <t>5.Not finish(-15)</t>
    <phoneticPr fontId="4" type="noConversion"/>
  </si>
  <si>
    <t>1.3(-5)1.4(-5) Wrong 2.(-5)AR only 1 image 4.2(-5) wrong</t>
    <phoneticPr fontId="4" type="noConversion"/>
  </si>
  <si>
    <t>3. results is wrong (-5)</t>
  </si>
  <si>
    <t>3. No location of points in console (-1)
4.2 Did not compare difference (-2)</t>
  </si>
  <si>
    <t>1.3 Use another image (-3) 3. no show location (-3), 4.2 no left right check (-5) 5. no sift (-15)</t>
  </si>
  <si>
    <t xml:space="preserve">1.4 incorrect result (-5); 3. not show location (-3); 4.2 no (-5) 5. no (-15) </t>
    <phoneticPr fontId="4" type="noConversion"/>
  </si>
  <si>
    <t>3. No location of points in console (-1)
4.1 results is wrong due to setting wrong parameter (-8), 
4.2 results is wrong effect by 4.1(-2)</t>
    <phoneticPr fontId="4" type="noConversion"/>
  </si>
  <si>
    <t>1.3 Extrinsic matrix is lack of translation (-5)</t>
  </si>
  <si>
    <t>2. Show only 1 image, miss 4 images (-1), 
3. No location of points in console (-1)
5. Empty (-15)</t>
  </si>
  <si>
    <t>3. No location of points in console (-1)</t>
  </si>
  <si>
    <t>有效人數</t>
    <phoneticPr fontId="4" type="noConversion"/>
  </si>
  <si>
    <t>平均分數</t>
    <phoneticPr fontId="4" type="noConversion"/>
  </si>
  <si>
    <t>補考</t>
    <phoneticPr fontId="4" type="noConversion"/>
  </si>
  <si>
    <t>缺考</t>
    <phoneticPr fontId="4" type="noConversion"/>
  </si>
  <si>
    <t>缺考</t>
    <phoneticPr fontId="4" type="noConversion"/>
  </si>
  <si>
    <t>有效人數</t>
  </si>
  <si>
    <t>平均分數</t>
  </si>
  <si>
    <t>系所</t>
    <phoneticPr fontId="4" type="noConversion"/>
  </si>
  <si>
    <t xml:space="preserve">電機系           4 甲                            </t>
    <phoneticPr fontId="4" type="noConversion"/>
  </si>
  <si>
    <t>3. 轉換座標寫死(-5) 4.2 未實作(-5) 5.沒有畫點 (-5)</t>
    <phoneticPr fontId="4" type="noConversion"/>
  </si>
  <si>
    <t>1.值不正確(-3) 2.AR跑不出圖(-10) 5.未實作(-15)</t>
  </si>
  <si>
    <t>2(-15).5(-15) 未實作 4.未顯示紅色點(-1)</t>
  </si>
  <si>
    <t>1.4(-3) 參數些微不正確; 4(-20);5(-15)未實作</t>
  </si>
  <si>
    <t>4未實作(-20);5未實作(-15)</t>
  </si>
  <si>
    <t>3.未顯示座標(-1) 4(-20).5(-15) 未實作</t>
  </si>
  <si>
    <t>1.2Answer is diff from the ans on ppt. (-5)1.3差太多 (-5)1.4差太多(-5)  5.Not finish(-15)</t>
    <phoneticPr fontId="4" type="noConversion"/>
  </si>
  <si>
    <t>1.2結果錯誤(-5), 1.3結果錯誤(-5), 1.4結果錯誤(-5)</t>
  </si>
  <si>
    <t>1.3 不是用1.bmp(-5) 4.1中斷(-15)4.2Not finish(-5)5.Not finish(-15)</t>
    <phoneticPr fontId="4" type="noConversion"/>
  </si>
  <si>
    <t xml:space="preserve">3. 沒顯示座標(-1) 4.1 雜訊太多(-5) </t>
  </si>
  <si>
    <t>5.1(-1)沒有show featurepoint</t>
  </si>
  <si>
    <t>2.(-15) 未實作 4.(-20)未實作 5.2(-2)沒有5%</t>
  </si>
  <si>
    <t>5. 沒有畫點 (-5)</t>
  </si>
  <si>
    <t>1.3結果錯誤(-5) 3.沒顯示座標(-1) 4.紅點位置錯誤(-2)</t>
  </si>
  <si>
    <t>3.(-1)沒座標 5.1(-1)沒有show feature point</t>
  </si>
  <si>
    <t>只實作1.1(+10)</t>
    <phoneticPr fontId="4" type="noConversion"/>
  </si>
  <si>
    <t>1.2未使用21張圖(-5) 3.未顯示座標(-1) 5.未實作(-15)</t>
    <phoneticPr fontId="4" type="noConversion"/>
  </si>
  <si>
    <t>3. 未顯示座標(-1)</t>
    <phoneticPr fontId="4" type="noConversion"/>
  </si>
  <si>
    <t>1.2做錯圖片(-5), 4.2未實作(-5)</t>
    <phoneticPr fontId="4" type="noConversion"/>
  </si>
  <si>
    <t>1.2結果錯誤(-5), 1.4結果錯誤(-5)</t>
  </si>
  <si>
    <t>4.1 blockSize設成25 (作業要求為5) (-1)
4.2 blockSize設成25 (作業要求為5) (-1) 
4.2 差異處沒有用紅色標出只有顯示相減後的圖 (-1)</t>
  </si>
  <si>
    <t>缺交</t>
  </si>
  <si>
    <t>5.未實作(-15)</t>
  </si>
  <si>
    <t>4.2未實作(-5)</t>
  </si>
  <si>
    <t>1.4 沒用21張圖（-5）
4.2 disp12MaxDiff該設1設成2 (-1)</t>
  </si>
  <si>
    <t>沒有交作業</t>
  </si>
  <si>
    <t>需demo</t>
    <phoneticPr fontId="4" type="noConversion"/>
  </si>
  <si>
    <t>3. 未顯示座標(-1) 4.2紅點錯誤(-5) 5.未實作(-15)</t>
  </si>
  <si>
    <t>2. 讀錯圖片 (-1), 3. 未顯示座標(-1)</t>
  </si>
  <si>
    <t>1.2 沒用21張圖求(21張分開求) (-5)
1.4 沒用21張圖求(21張分開求) (-5)
4.1 blockSize設成3(作業有要求設為5) (-1)
4.2 blockSize設成3(作業有要求設為5) (-1)</t>
  </si>
  <si>
    <t>2-4-5沒做</t>
    <phoneticPr fontId="4" type="noConversion"/>
  </si>
  <si>
    <t>最高成績</t>
    <phoneticPr fontId="4" type="noConversion"/>
  </si>
  <si>
    <t>1.3(-10); 2(-15); 5(-15) error. 1.2(-10); 1.4(-10) not finish.</t>
    <phoneticPr fontId="4" type="noConversion"/>
  </si>
  <si>
    <t>平均</t>
    <phoneticPr fontId="4" type="noConversion"/>
  </si>
  <si>
    <t>3.1結果錯誤 (-5) 3.2只有mean(-10) 4.1未顯示結果(-5)</t>
    <phoneticPr fontId="4" type="noConversion"/>
  </si>
  <si>
    <t>4.1 沒顯示圖(-2)</t>
    <phoneticPr fontId="4" type="noConversion"/>
  </si>
  <si>
    <t>缺交</t>
    <phoneticPr fontId="4" type="noConversion"/>
  </si>
  <si>
    <t>缺交</t>
    <phoneticPr fontId="4" type="noConversion"/>
  </si>
  <si>
    <t>缺交</t>
    <phoneticPr fontId="4" type="noConversion"/>
  </si>
  <si>
    <t>備註</t>
    <phoneticPr fontId="4" type="noConversion"/>
  </si>
  <si>
    <t>2.未連續顯示(-5)3.未顯示座標(-1)4.1圖片太暗(-1)4.2未實作(-5)5.未實作(-15)</t>
    <phoneticPr fontId="4" type="noConversion"/>
  </si>
  <si>
    <t>缺考</t>
    <phoneticPr fontId="4" type="noConversion"/>
  </si>
  <si>
    <t>缺考</t>
    <phoneticPr fontId="4" type="noConversion"/>
  </si>
  <si>
    <t>缺考</t>
    <phoneticPr fontId="4" type="noConversion"/>
  </si>
  <si>
    <t>分數</t>
    <phoneticPr fontId="4" type="noConversion"/>
  </si>
  <si>
    <t>2.2沒做(-15) 4.2 沒做(-15)</t>
    <phoneticPr fontId="4" type="noConversion"/>
  </si>
  <si>
    <t>學號</t>
  </si>
  <si>
    <t>Hw1(25%)</t>
    <phoneticPr fontId="10" type="noConversion"/>
  </si>
  <si>
    <t>Hw2(25%)</t>
    <phoneticPr fontId="10" type="noConversion"/>
  </si>
  <si>
    <t>Exam1(25%)</t>
    <phoneticPr fontId="10" type="noConversion"/>
  </si>
  <si>
    <t>Exam2(25%)</t>
    <phoneticPr fontId="10" type="noConversion"/>
  </si>
  <si>
    <t>總成績</t>
    <phoneticPr fontId="10" type="noConversion"/>
  </si>
  <si>
    <t xml:space="preserve">電機系           4 甲                            </t>
    <phoneticPr fontId="12" type="noConversion"/>
  </si>
  <si>
    <t>5.無法顯示結果(-15)</t>
    <phoneticPr fontId="4" type="noConversion"/>
  </si>
  <si>
    <t>平均</t>
    <phoneticPr fontId="10" type="noConversion"/>
  </si>
  <si>
    <t>2.2(-15) 4.2未實作(-15)</t>
    <phoneticPr fontId="4" type="noConversion"/>
  </si>
  <si>
    <t>補交</t>
    <phoneticPr fontId="4" type="noConversion"/>
  </si>
  <si>
    <t>1.3 參數些微不正確(-3) 4(-20) 5.(-15)未實作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</si>
</sst>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8">
    <font>
      <sz val="10"/>
      <color rgb="FF000000"/>
      <name val="Arial"/>
    </font>
    <font>
      <sz val="12"/>
      <name val="PMingLiu"/>
      <family val="1"/>
      <charset val="136"/>
    </font>
    <font>
      <sz val="12"/>
      <color rgb="FF000000"/>
      <name val="PMingLiu"/>
      <family val="1"/>
      <charset val="136"/>
    </font>
    <font>
      <sz val="10"/>
      <color rgb="FF000000"/>
      <name val="Arial"/>
      <family val="2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Arial"/>
      <family val="2"/>
    </font>
    <font>
      <sz val="9"/>
      <name val="新細明體"/>
      <family val="3"/>
      <charset val="136"/>
      <scheme val="minor"/>
    </font>
    <font>
      <sz val="12"/>
      <name val="新細明體"/>
      <family val="2"/>
    </font>
    <font>
      <sz val="10"/>
      <name val="細明體"/>
      <family val="3"/>
      <charset val="136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2" fillId="0" borderId="1"/>
    <xf numFmtId="0" fontId="3" fillId="0" borderId="1"/>
  </cellStyleXfs>
  <cellXfs count="71">
    <xf numFmtId="0" fontId="0" fillId="0" borderId="0" xfId="0" applyFont="1" applyAlignment="1"/>
    <xf numFmtId="0" fontId="2" fillId="0" borderId="1" xfId="1" applyFont="1" applyAlignment="1">
      <alignment vertical="center"/>
    </xf>
    <xf numFmtId="0" fontId="2" fillId="2" borderId="1" xfId="1" applyFont="1" applyFill="1" applyBorder="1" applyAlignment="1">
      <alignment vertical="center"/>
    </xf>
    <xf numFmtId="0" fontId="1" fillId="2" borderId="1" xfId="1" applyFont="1" applyFill="1" applyAlignment="1">
      <alignment vertical="center"/>
    </xf>
    <xf numFmtId="0" fontId="3" fillId="0" borderId="1" xfId="2" applyFont="1" applyAlignment="1"/>
    <xf numFmtId="0" fontId="5" fillId="0" borderId="1" xfId="2" applyFont="1" applyAlignment="1"/>
    <xf numFmtId="0" fontId="5" fillId="0" borderId="1" xfId="2" applyFont="1"/>
    <xf numFmtId="0" fontId="7" fillId="0" borderId="1" xfId="2" applyFont="1" applyAlignment="1"/>
    <xf numFmtId="0" fontId="6" fillId="0" borderId="1" xfId="2" applyFont="1"/>
    <xf numFmtId="0" fontId="8" fillId="0" borderId="1" xfId="2" applyFont="1" applyAlignment="1"/>
    <xf numFmtId="0" fontId="7" fillId="0" borderId="1" xfId="2" applyFont="1"/>
    <xf numFmtId="0" fontId="7" fillId="0" borderId="1" xfId="2" applyFont="1" applyAlignment="1">
      <alignment vertical="center"/>
    </xf>
    <xf numFmtId="0" fontId="5" fillId="0" borderId="1" xfId="0" applyFont="1" applyBorder="1" applyAlignment="1"/>
    <xf numFmtId="0" fontId="5" fillId="0" borderId="1" xfId="0" applyFont="1" applyBorder="1"/>
    <xf numFmtId="0" fontId="7" fillId="0" borderId="1" xfId="0" applyFont="1" applyBorder="1" applyAlignment="1"/>
    <xf numFmtId="0" fontId="7" fillId="0" borderId="1" xfId="0" applyFont="1" applyBorder="1"/>
    <xf numFmtId="0" fontId="5" fillId="0" borderId="1" xfId="1" applyFont="1" applyBorder="1" applyAlignment="1"/>
    <xf numFmtId="0" fontId="5" fillId="0" borderId="1" xfId="1" applyFont="1" applyBorder="1" applyAlignment="1">
      <alignment horizontal="right"/>
    </xf>
    <xf numFmtId="0" fontId="5" fillId="0" borderId="1" xfId="1" applyFont="1" applyBorder="1" applyAlignment="1">
      <alignment wrapText="1"/>
    </xf>
    <xf numFmtId="0" fontId="6" fillId="0" borderId="1" xfId="1" applyFont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8" fillId="3" borderId="1" xfId="1" applyFont="1" applyFill="1" applyBorder="1" applyAlignment="1">
      <alignment vertical="center"/>
    </xf>
    <xf numFmtId="0" fontId="5" fillId="0" borderId="1" xfId="1" applyFont="1" applyFill="1" applyBorder="1" applyAlignment="1"/>
    <xf numFmtId="0" fontId="5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left" vertical="center"/>
    </xf>
    <xf numFmtId="0" fontId="8" fillId="0" borderId="1" xfId="0" applyFont="1" applyBorder="1" applyAlignment="1"/>
    <xf numFmtId="0" fontId="8" fillId="0" borderId="1" xfId="1" applyFont="1" applyFill="1" applyBorder="1" applyAlignment="1">
      <alignment vertical="center"/>
    </xf>
    <xf numFmtId="1" fontId="8" fillId="0" borderId="1" xfId="2" applyNumberFormat="1" applyFont="1" applyAlignment="1"/>
    <xf numFmtId="176" fontId="7" fillId="0" borderId="1" xfId="0" applyNumberFormat="1" applyFont="1" applyBorder="1" applyAlignment="1"/>
    <xf numFmtId="176" fontId="7" fillId="0" borderId="1" xfId="1" applyNumberFormat="1" applyFont="1" applyFill="1" applyBorder="1" applyAlignment="1">
      <alignment vertical="center"/>
    </xf>
    <xf numFmtId="0" fontId="5" fillId="0" borderId="1" xfId="2" applyFont="1" applyAlignment="1">
      <alignment horizontal="left"/>
    </xf>
    <xf numFmtId="0" fontId="6" fillId="0" borderId="1" xfId="2" applyFont="1" applyAlignment="1">
      <alignment horizontal="left"/>
    </xf>
    <xf numFmtId="0" fontId="7" fillId="0" borderId="1" xfId="2" applyFont="1" applyAlignment="1">
      <alignment horizontal="left"/>
    </xf>
    <xf numFmtId="0" fontId="3" fillId="0" borderId="1" xfId="2" applyFont="1" applyAlignment="1">
      <alignment horizontal="left"/>
    </xf>
    <xf numFmtId="1" fontId="7" fillId="0" borderId="1" xfId="2" applyNumberFormat="1" applyFont="1" applyAlignment="1"/>
    <xf numFmtId="0" fontId="7" fillId="0" borderId="1" xfId="1" applyFont="1" applyAlignment="1">
      <alignment vertical="center"/>
    </xf>
    <xf numFmtId="0" fontId="8" fillId="0" borderId="1" xfId="1" applyFont="1" applyAlignment="1">
      <alignment vertical="center"/>
    </xf>
    <xf numFmtId="0" fontId="5" fillId="0" borderId="1" xfId="1" applyFont="1" applyAlignment="1">
      <alignment vertical="center"/>
    </xf>
    <xf numFmtId="0" fontId="7" fillId="5" borderId="1" xfId="1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right"/>
    </xf>
    <xf numFmtId="176" fontId="7" fillId="0" borderId="1" xfId="2" applyNumberFormat="1" applyFont="1" applyAlignment="1"/>
    <xf numFmtId="0" fontId="9" fillId="0" borderId="0" xfId="0" applyFont="1" applyAlignment="1"/>
    <xf numFmtId="0" fontId="11" fillId="0" borderId="0" xfId="0" applyFont="1" applyFill="1" applyAlignment="1">
      <alignment horizontal="center"/>
    </xf>
    <xf numFmtId="0" fontId="9" fillId="0" borderId="0" xfId="0" applyFont="1" applyFill="1"/>
    <xf numFmtId="0" fontId="13" fillId="0" borderId="0" xfId="0" applyFont="1"/>
    <xf numFmtId="0" fontId="9" fillId="0" borderId="0" xfId="0" applyFont="1"/>
    <xf numFmtId="0" fontId="14" fillId="0" borderId="0" xfId="0" applyFont="1" applyAlignment="1"/>
    <xf numFmtId="0" fontId="14" fillId="0" borderId="1" xfId="1" applyFont="1" applyAlignment="1"/>
    <xf numFmtId="0" fontId="15" fillId="0" borderId="0" xfId="0" applyFont="1"/>
    <xf numFmtId="0" fontId="0" fillId="0" borderId="0" xfId="0"/>
    <xf numFmtId="1" fontId="5" fillId="0" borderId="1" xfId="2" applyNumberFormat="1" applyFont="1" applyAlignment="1"/>
    <xf numFmtId="0" fontId="16" fillId="0" borderId="0" xfId="0" applyFont="1"/>
    <xf numFmtId="0" fontId="17" fillId="0" borderId="0" xfId="0" applyFont="1" applyAlignment="1"/>
    <xf numFmtId="0" fontId="5" fillId="0" borderId="0" xfId="0" applyFont="1" applyAlignment="1"/>
    <xf numFmtId="0" fontId="8" fillId="4" borderId="1" xfId="1" applyFont="1" applyFill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1" fontId="6" fillId="0" borderId="1" xfId="2" applyNumberFormat="1" applyFont="1" applyAlignment="1"/>
    <xf numFmtId="0" fontId="6" fillId="0" borderId="1" xfId="0" applyFont="1" applyBorder="1" applyAlignment="1"/>
    <xf numFmtId="0" fontId="15" fillId="0" borderId="0" xfId="0" applyFont="1" applyAlignment="1"/>
    <xf numFmtId="0" fontId="7" fillId="0" borderId="1" xfId="1" applyFont="1" applyFill="1" applyAlignment="1">
      <alignment vertical="center"/>
    </xf>
  </cellXfs>
  <cellStyles count="3">
    <cellStyle name="一般" xfId="0" builtinId="0"/>
    <cellStyle name="一般 2" xfId="1"/>
    <cellStyle name="一般 3" xfId="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266700</xdr:colOff>
      <xdr:row>44</xdr:row>
      <xdr:rowOff>95250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11858625" cy="939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44</xdr:row>
      <xdr:rowOff>95250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11858625" cy="939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44</xdr:row>
      <xdr:rowOff>95250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11858625" cy="939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44</xdr:row>
      <xdr:rowOff>95250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1858625" cy="939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44</xdr:row>
      <xdr:rowOff>95250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1858625" cy="939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44</xdr:row>
      <xdr:rowOff>95250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11858625" cy="939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44</xdr:row>
      <xdr:rowOff>95250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1858625" cy="939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44</xdr:row>
      <xdr:rowOff>95250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11858625" cy="939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44</xdr:row>
      <xdr:rowOff>95250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1858625" cy="939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44</xdr:row>
      <xdr:rowOff>95250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11858625" cy="939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44</xdr:row>
      <xdr:rowOff>95250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11858625" cy="939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44</xdr:row>
      <xdr:rowOff>95250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1858625" cy="939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44</xdr:row>
      <xdr:rowOff>95250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11858625" cy="939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44</xdr:row>
      <xdr:rowOff>95250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1858625" cy="939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44</xdr:row>
      <xdr:rowOff>95250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11858625" cy="939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44</xdr:row>
      <xdr:rowOff>95250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11858625" cy="939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44</xdr:row>
      <xdr:rowOff>95250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11858625" cy="939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pane ySplit="1" topLeftCell="A2" activePane="bottomLeft" state="frozen"/>
      <selection pane="bottomLeft" activeCell="B16" sqref="B16"/>
    </sheetView>
  </sheetViews>
  <sheetFormatPr defaultRowHeight="13.2"/>
  <cols>
    <col min="1" max="1" width="12.6640625" customWidth="1"/>
    <col min="2" max="2" width="11.33203125" bestFit="1" customWidth="1"/>
    <col min="3" max="3" width="15.33203125" bestFit="1" customWidth="1"/>
    <col min="4" max="4" width="15.33203125" style="60" bestFit="1" customWidth="1"/>
    <col min="5" max="6" width="15.33203125" style="60" customWidth="1"/>
    <col min="7" max="7" width="13.5546875" style="60" customWidth="1"/>
  </cols>
  <sheetData>
    <row r="1" spans="1:7" ht="16.2">
      <c r="A1" s="52" t="s">
        <v>0</v>
      </c>
      <c r="B1" s="52" t="s">
        <v>168</v>
      </c>
      <c r="C1" s="52" t="s">
        <v>169</v>
      </c>
      <c r="D1" s="52" t="s">
        <v>170</v>
      </c>
      <c r="E1" s="52" t="s">
        <v>171</v>
      </c>
      <c r="F1" s="52" t="s">
        <v>172</v>
      </c>
      <c r="G1" s="53" t="s">
        <v>173</v>
      </c>
    </row>
    <row r="2" spans="1:7" ht="16.2">
      <c r="A2" s="24" t="s">
        <v>174</v>
      </c>
      <c r="B2" s="24" t="s">
        <v>3</v>
      </c>
      <c r="C2" s="24">
        <v>60</v>
      </c>
      <c r="D2" s="31">
        <v>93</v>
      </c>
      <c r="E2" s="61">
        <v>99</v>
      </c>
      <c r="F2" s="12">
        <v>81</v>
      </c>
      <c r="G2" s="54">
        <f t="shared" ref="G2:G3" si="0">ROUND(C2*0.25+D2*0.25+E2*0.25+F2*0.25,0)</f>
        <v>83</v>
      </c>
    </row>
    <row r="3" spans="1:7" ht="16.2">
      <c r="A3" s="23" t="s">
        <v>4</v>
      </c>
      <c r="B3" s="23" t="s">
        <v>5</v>
      </c>
      <c r="C3" s="24">
        <v>85</v>
      </c>
      <c r="D3" s="32">
        <v>100</v>
      </c>
      <c r="E3" s="61">
        <v>94</v>
      </c>
      <c r="F3" s="12">
        <v>82</v>
      </c>
      <c r="G3" s="54">
        <f t="shared" si="0"/>
        <v>90</v>
      </c>
    </row>
    <row r="4" spans="1:7" ht="16.2">
      <c r="A4" s="23" t="s">
        <v>6</v>
      </c>
      <c r="B4" s="23" t="s">
        <v>7</v>
      </c>
      <c r="C4" s="24">
        <v>100</v>
      </c>
      <c r="D4" s="32">
        <v>100</v>
      </c>
      <c r="E4" s="61">
        <v>75</v>
      </c>
      <c r="F4" s="12">
        <v>88</v>
      </c>
      <c r="G4" s="54">
        <f>ROUND(C4*0.25+D4*0.25+E4*0.25+F4*0.25,0)</f>
        <v>91</v>
      </c>
    </row>
    <row r="5" spans="1:7" ht="16.2">
      <c r="A5" s="23" t="s">
        <v>8</v>
      </c>
      <c r="B5" s="23" t="s">
        <v>9</v>
      </c>
      <c r="C5" s="24">
        <v>100</v>
      </c>
      <c r="D5" s="32">
        <v>100</v>
      </c>
      <c r="E5" s="61">
        <v>100</v>
      </c>
      <c r="F5" s="12">
        <v>100</v>
      </c>
      <c r="G5" s="56">
        <f t="shared" ref="G5:G66" si="1">ROUND(C5*0.25+D5*0.25+E5*0.25+F5*0.25,0)</f>
        <v>100</v>
      </c>
    </row>
    <row r="6" spans="1:7" ht="16.2">
      <c r="A6" s="19" t="s">
        <v>10</v>
      </c>
      <c r="B6" s="19" t="s">
        <v>11</v>
      </c>
      <c r="C6" s="19">
        <v>100</v>
      </c>
      <c r="D6" s="20">
        <v>100</v>
      </c>
      <c r="E6" s="61">
        <v>94</v>
      </c>
      <c r="F6" s="12">
        <v>70</v>
      </c>
      <c r="G6" s="56">
        <f t="shared" si="1"/>
        <v>91</v>
      </c>
    </row>
    <row r="7" spans="1:7" ht="16.2">
      <c r="A7" s="23" t="s">
        <v>10</v>
      </c>
      <c r="B7" s="23" t="s">
        <v>12</v>
      </c>
      <c r="C7" s="24">
        <v>85</v>
      </c>
      <c r="D7" s="20">
        <v>100</v>
      </c>
      <c r="E7" s="61">
        <v>81</v>
      </c>
      <c r="F7" s="12">
        <v>78</v>
      </c>
      <c r="G7" s="56">
        <f t="shared" si="1"/>
        <v>86</v>
      </c>
    </row>
    <row r="8" spans="1:7" ht="16.2">
      <c r="A8" s="23" t="s">
        <v>13</v>
      </c>
      <c r="B8" s="23" t="s">
        <v>14</v>
      </c>
      <c r="C8" s="24">
        <v>95</v>
      </c>
      <c r="D8" s="32">
        <v>100</v>
      </c>
      <c r="E8" s="61">
        <v>85</v>
      </c>
      <c r="F8" s="12">
        <v>87</v>
      </c>
      <c r="G8" s="56">
        <f t="shared" si="1"/>
        <v>92</v>
      </c>
    </row>
    <row r="9" spans="1:7" ht="16.2">
      <c r="A9" s="23" t="s">
        <v>13</v>
      </c>
      <c r="B9" s="23" t="s">
        <v>15</v>
      </c>
      <c r="C9" s="24">
        <v>98</v>
      </c>
      <c r="D9" s="32">
        <v>100</v>
      </c>
      <c r="E9" s="61">
        <v>78</v>
      </c>
      <c r="F9" s="12">
        <v>91</v>
      </c>
      <c r="G9" s="56">
        <f t="shared" si="1"/>
        <v>92</v>
      </c>
    </row>
    <row r="10" spans="1:7" ht="16.2">
      <c r="A10" s="24" t="s">
        <v>16</v>
      </c>
      <c r="B10" s="24" t="s">
        <v>17</v>
      </c>
      <c r="C10" s="24">
        <v>85</v>
      </c>
      <c r="D10" s="31">
        <v>100</v>
      </c>
      <c r="E10" s="61">
        <v>64</v>
      </c>
      <c r="F10" s="12">
        <v>69</v>
      </c>
      <c r="G10" s="56">
        <f t="shared" si="1"/>
        <v>80</v>
      </c>
    </row>
    <row r="11" spans="1:7" ht="16.2">
      <c r="A11" s="24" t="s">
        <v>16</v>
      </c>
      <c r="B11" s="24" t="s">
        <v>18</v>
      </c>
      <c r="C11" s="24">
        <v>65</v>
      </c>
      <c r="D11" s="31">
        <v>50</v>
      </c>
      <c r="E11" s="61">
        <v>94</v>
      </c>
      <c r="F11" s="12">
        <v>78</v>
      </c>
      <c r="G11" s="56">
        <f t="shared" si="1"/>
        <v>72</v>
      </c>
    </row>
    <row r="12" spans="1:7" ht="16.2">
      <c r="A12" s="24" t="s">
        <v>16</v>
      </c>
      <c r="B12" s="24" t="s">
        <v>19</v>
      </c>
      <c r="C12" s="24">
        <v>72</v>
      </c>
      <c r="D12" s="31">
        <v>70</v>
      </c>
      <c r="E12" s="61">
        <v>63</v>
      </c>
      <c r="F12" s="12">
        <v>81</v>
      </c>
      <c r="G12" s="56">
        <f t="shared" si="1"/>
        <v>72</v>
      </c>
    </row>
    <row r="13" spans="1:7" s="69" customFormat="1" ht="16.2">
      <c r="A13" s="19" t="s">
        <v>16</v>
      </c>
      <c r="B13" s="19" t="s">
        <v>20</v>
      </c>
      <c r="C13" s="19">
        <v>69</v>
      </c>
      <c r="D13" s="27">
        <v>70</v>
      </c>
      <c r="E13" s="67">
        <v>61</v>
      </c>
      <c r="F13" s="68">
        <v>83</v>
      </c>
      <c r="G13" s="55">
        <f t="shared" si="1"/>
        <v>71</v>
      </c>
    </row>
    <row r="14" spans="1:7" ht="16.2">
      <c r="A14" s="24" t="s">
        <v>21</v>
      </c>
      <c r="B14" s="24" t="s">
        <v>22</v>
      </c>
      <c r="C14" s="24">
        <v>62</v>
      </c>
      <c r="D14" s="31">
        <v>100</v>
      </c>
      <c r="E14" s="61">
        <v>85</v>
      </c>
      <c r="F14" s="12">
        <v>66</v>
      </c>
      <c r="G14" s="56">
        <f t="shared" si="1"/>
        <v>78</v>
      </c>
    </row>
    <row r="15" spans="1:7" ht="16.2">
      <c r="A15" s="24" t="s">
        <v>21</v>
      </c>
      <c r="B15" s="24" t="s">
        <v>23</v>
      </c>
      <c r="C15" s="24">
        <v>65</v>
      </c>
      <c r="D15" s="31">
        <v>100</v>
      </c>
      <c r="E15" s="61">
        <v>74</v>
      </c>
      <c r="F15" s="12">
        <v>80</v>
      </c>
      <c r="G15" s="56">
        <f t="shared" si="1"/>
        <v>80</v>
      </c>
    </row>
    <row r="16" spans="1:7" s="69" customFormat="1" ht="16.2">
      <c r="A16" s="19" t="s">
        <v>21</v>
      </c>
      <c r="B16" s="19" t="s">
        <v>24</v>
      </c>
      <c r="C16" s="19">
        <v>64</v>
      </c>
      <c r="D16" s="27">
        <v>100</v>
      </c>
      <c r="E16" s="67">
        <v>60</v>
      </c>
      <c r="F16" s="68">
        <v>55</v>
      </c>
      <c r="G16" s="55">
        <f t="shared" si="1"/>
        <v>70</v>
      </c>
    </row>
    <row r="17" spans="1:7" ht="16.2">
      <c r="A17" s="21" t="s">
        <v>21</v>
      </c>
      <c r="B17" s="21" t="s">
        <v>25</v>
      </c>
      <c r="C17" s="21">
        <v>66</v>
      </c>
      <c r="D17" s="35">
        <v>100</v>
      </c>
      <c r="E17" s="36">
        <v>49</v>
      </c>
      <c r="F17" s="34">
        <v>26</v>
      </c>
      <c r="G17" s="56">
        <f t="shared" si="1"/>
        <v>60</v>
      </c>
    </row>
    <row r="18" spans="1:7" ht="16.2">
      <c r="A18" s="24" t="s">
        <v>21</v>
      </c>
      <c r="B18" s="24" t="s">
        <v>26</v>
      </c>
      <c r="C18" s="24">
        <v>70</v>
      </c>
      <c r="D18" s="31">
        <v>80</v>
      </c>
      <c r="E18" s="61">
        <v>79</v>
      </c>
      <c r="F18" s="12">
        <v>64</v>
      </c>
      <c r="G18" s="56">
        <f t="shared" si="1"/>
        <v>73</v>
      </c>
    </row>
    <row r="19" spans="1:7" ht="16.2">
      <c r="A19" s="24" t="s">
        <v>21</v>
      </c>
      <c r="B19" s="24" t="s">
        <v>27</v>
      </c>
      <c r="C19" s="24">
        <v>85</v>
      </c>
      <c r="D19" s="31">
        <v>80</v>
      </c>
      <c r="E19" s="61">
        <v>69</v>
      </c>
      <c r="F19" s="12">
        <v>68</v>
      </c>
      <c r="G19" s="56">
        <f t="shared" si="1"/>
        <v>76</v>
      </c>
    </row>
    <row r="20" spans="1:7" ht="16.2">
      <c r="A20" s="24" t="s">
        <v>28</v>
      </c>
      <c r="B20" s="24" t="s">
        <v>29</v>
      </c>
      <c r="C20" s="24">
        <v>85</v>
      </c>
      <c r="D20" s="31">
        <v>100</v>
      </c>
      <c r="E20" s="61">
        <v>68</v>
      </c>
      <c r="F20" s="12">
        <v>73</v>
      </c>
      <c r="G20" s="56">
        <f t="shared" si="1"/>
        <v>82</v>
      </c>
    </row>
    <row r="21" spans="1:7" ht="16.2">
      <c r="A21" s="24" t="s">
        <v>30</v>
      </c>
      <c r="B21" s="24" t="s">
        <v>31</v>
      </c>
      <c r="C21" s="24">
        <v>100</v>
      </c>
      <c r="D21" s="31">
        <v>100</v>
      </c>
      <c r="E21" s="61">
        <v>100</v>
      </c>
      <c r="F21" s="12">
        <v>100</v>
      </c>
      <c r="G21" s="56">
        <f t="shared" si="1"/>
        <v>100</v>
      </c>
    </row>
    <row r="22" spans="1:7" ht="16.2">
      <c r="A22" s="24" t="s">
        <v>30</v>
      </c>
      <c r="B22" s="24" t="s">
        <v>32</v>
      </c>
      <c r="C22" s="24">
        <v>60</v>
      </c>
      <c r="D22" s="31">
        <v>70</v>
      </c>
      <c r="E22" s="61">
        <v>86</v>
      </c>
      <c r="F22" s="12">
        <v>68</v>
      </c>
      <c r="G22" s="56">
        <f t="shared" si="1"/>
        <v>71</v>
      </c>
    </row>
    <row r="23" spans="1:7" ht="16.2">
      <c r="A23" s="24" t="s">
        <v>30</v>
      </c>
      <c r="B23" s="24" t="s">
        <v>33</v>
      </c>
      <c r="C23" s="24">
        <v>94</v>
      </c>
      <c r="D23" s="31">
        <v>100</v>
      </c>
      <c r="E23" s="61">
        <v>91</v>
      </c>
      <c r="F23" s="12">
        <v>88</v>
      </c>
      <c r="G23" s="56">
        <f t="shared" si="1"/>
        <v>93</v>
      </c>
    </row>
    <row r="24" spans="1:7" ht="16.2">
      <c r="A24" s="24" t="s">
        <v>30</v>
      </c>
      <c r="B24" s="24" t="s">
        <v>34</v>
      </c>
      <c r="C24" s="24">
        <v>99</v>
      </c>
      <c r="D24" s="31">
        <v>100</v>
      </c>
      <c r="E24" s="61">
        <v>84</v>
      </c>
      <c r="F24" s="12">
        <v>51</v>
      </c>
      <c r="G24" s="56">
        <f t="shared" si="1"/>
        <v>84</v>
      </c>
    </row>
    <row r="25" spans="1:7" ht="16.2">
      <c r="A25" s="24" t="s">
        <v>30</v>
      </c>
      <c r="B25" s="24" t="s">
        <v>35</v>
      </c>
      <c r="C25" s="24">
        <v>63</v>
      </c>
      <c r="D25" s="31">
        <v>98</v>
      </c>
      <c r="E25" s="61">
        <v>90</v>
      </c>
      <c r="F25" s="12">
        <v>70</v>
      </c>
      <c r="G25" s="56">
        <f t="shared" si="1"/>
        <v>80</v>
      </c>
    </row>
    <row r="26" spans="1:7" ht="16.2">
      <c r="A26" s="23" t="s">
        <v>30</v>
      </c>
      <c r="B26" s="23" t="s">
        <v>36</v>
      </c>
      <c r="C26" s="24">
        <v>85</v>
      </c>
      <c r="D26" s="31">
        <v>95</v>
      </c>
      <c r="E26" s="61">
        <v>94</v>
      </c>
      <c r="F26" s="12">
        <v>84</v>
      </c>
      <c r="G26" s="56">
        <f t="shared" si="1"/>
        <v>90</v>
      </c>
    </row>
    <row r="27" spans="1:7" ht="16.2">
      <c r="A27" s="24" t="s">
        <v>30</v>
      </c>
      <c r="B27" s="24" t="s">
        <v>37</v>
      </c>
      <c r="C27" s="24">
        <v>95</v>
      </c>
      <c r="D27" s="31">
        <v>100</v>
      </c>
      <c r="E27" s="61">
        <v>94</v>
      </c>
      <c r="F27" s="12">
        <v>52</v>
      </c>
      <c r="G27" s="56">
        <f t="shared" si="1"/>
        <v>85</v>
      </c>
    </row>
    <row r="28" spans="1:7" ht="16.2">
      <c r="A28" s="24" t="s">
        <v>30</v>
      </c>
      <c r="B28" s="24" t="s">
        <v>38</v>
      </c>
      <c r="C28" s="24">
        <v>92</v>
      </c>
      <c r="D28" s="31">
        <v>100</v>
      </c>
      <c r="E28" s="61">
        <v>64</v>
      </c>
      <c r="F28" s="12">
        <v>37</v>
      </c>
      <c r="G28" s="56">
        <f t="shared" si="1"/>
        <v>73</v>
      </c>
    </row>
    <row r="29" spans="1:7" ht="16.2">
      <c r="A29" s="23" t="s">
        <v>30</v>
      </c>
      <c r="B29" s="23" t="s">
        <v>39</v>
      </c>
      <c r="C29" s="23">
        <v>100</v>
      </c>
      <c r="D29" s="20">
        <v>100</v>
      </c>
      <c r="E29" s="61">
        <v>96</v>
      </c>
      <c r="F29" s="12">
        <v>100</v>
      </c>
      <c r="G29" s="56">
        <f t="shared" si="1"/>
        <v>99</v>
      </c>
    </row>
    <row r="30" spans="1:7" ht="16.2">
      <c r="A30" s="23" t="s">
        <v>30</v>
      </c>
      <c r="B30" s="23" t="s">
        <v>40</v>
      </c>
      <c r="C30" s="24">
        <v>80</v>
      </c>
      <c r="D30" s="31">
        <v>100</v>
      </c>
      <c r="E30" s="61">
        <v>88</v>
      </c>
      <c r="F30" s="12">
        <v>86</v>
      </c>
      <c r="G30" s="56">
        <f t="shared" si="1"/>
        <v>89</v>
      </c>
    </row>
    <row r="31" spans="1:7" ht="16.2">
      <c r="A31" s="23" t="s">
        <v>30</v>
      </c>
      <c r="B31" s="23" t="s">
        <v>41</v>
      </c>
      <c r="C31" s="23">
        <v>100</v>
      </c>
      <c r="D31" s="20">
        <v>100</v>
      </c>
      <c r="E31" s="61">
        <v>91</v>
      </c>
      <c r="F31" s="12">
        <v>100</v>
      </c>
      <c r="G31" s="56">
        <f t="shared" si="1"/>
        <v>98</v>
      </c>
    </row>
    <row r="32" spans="1:7" ht="16.2">
      <c r="A32" s="23" t="s">
        <v>30</v>
      </c>
      <c r="B32" s="23" t="s">
        <v>42</v>
      </c>
      <c r="C32" s="24">
        <v>100</v>
      </c>
      <c r="D32" s="20">
        <v>100</v>
      </c>
      <c r="E32" s="61">
        <v>95</v>
      </c>
      <c r="F32" s="12">
        <v>96</v>
      </c>
      <c r="G32" s="56">
        <f t="shared" si="1"/>
        <v>98</v>
      </c>
    </row>
    <row r="33" spans="1:7" ht="16.2">
      <c r="A33" s="23" t="s">
        <v>30</v>
      </c>
      <c r="B33" s="23" t="s">
        <v>43</v>
      </c>
      <c r="C33" s="23">
        <v>100</v>
      </c>
      <c r="D33" s="20">
        <v>100</v>
      </c>
      <c r="E33" s="61">
        <v>100</v>
      </c>
      <c r="F33" s="12">
        <v>96</v>
      </c>
      <c r="G33" s="56">
        <f t="shared" si="1"/>
        <v>99</v>
      </c>
    </row>
    <row r="34" spans="1:7" ht="16.2">
      <c r="A34" s="23" t="s">
        <v>30</v>
      </c>
      <c r="B34" s="23" t="s">
        <v>44</v>
      </c>
      <c r="C34" s="23">
        <v>100</v>
      </c>
      <c r="D34" s="20">
        <v>100</v>
      </c>
      <c r="E34" s="61">
        <v>99</v>
      </c>
      <c r="F34" s="12">
        <v>92</v>
      </c>
      <c r="G34" s="56">
        <f t="shared" si="1"/>
        <v>98</v>
      </c>
    </row>
    <row r="35" spans="1:7" ht="16.2">
      <c r="A35" s="24" t="s">
        <v>30</v>
      </c>
      <c r="B35" s="24" t="s">
        <v>45</v>
      </c>
      <c r="C35" s="24">
        <v>100</v>
      </c>
      <c r="D35" s="31">
        <v>70</v>
      </c>
      <c r="E35" s="61">
        <v>92</v>
      </c>
      <c r="F35" s="12">
        <v>50</v>
      </c>
      <c r="G35" s="56">
        <f t="shared" si="1"/>
        <v>78</v>
      </c>
    </row>
    <row r="36" spans="1:7" ht="16.2">
      <c r="A36" s="23" t="s">
        <v>30</v>
      </c>
      <c r="B36" s="23" t="s">
        <v>46</v>
      </c>
      <c r="C36" s="24">
        <v>98</v>
      </c>
      <c r="D36" s="31">
        <v>100</v>
      </c>
      <c r="E36" s="61">
        <v>97</v>
      </c>
      <c r="F36" s="12">
        <v>72</v>
      </c>
      <c r="G36" s="56">
        <f t="shared" si="1"/>
        <v>92</v>
      </c>
    </row>
    <row r="37" spans="1:7" ht="16.2">
      <c r="A37" s="23" t="s">
        <v>30</v>
      </c>
      <c r="B37" s="20" t="s">
        <v>47</v>
      </c>
      <c r="C37" s="24">
        <v>100</v>
      </c>
      <c r="D37" s="20">
        <v>100</v>
      </c>
      <c r="E37" s="61">
        <v>95</v>
      </c>
      <c r="F37" s="12">
        <v>100</v>
      </c>
      <c r="G37" s="56">
        <f t="shared" si="1"/>
        <v>99</v>
      </c>
    </row>
    <row r="38" spans="1:7" ht="16.2">
      <c r="A38" s="24" t="s">
        <v>30</v>
      </c>
      <c r="B38" s="31" t="s">
        <v>48</v>
      </c>
      <c r="C38" s="24">
        <v>10</v>
      </c>
      <c r="D38" s="31">
        <v>95</v>
      </c>
      <c r="E38" s="61">
        <v>99</v>
      </c>
      <c r="F38" s="12">
        <v>95</v>
      </c>
      <c r="G38" s="56">
        <f t="shared" si="1"/>
        <v>75</v>
      </c>
    </row>
    <row r="39" spans="1:7" ht="16.2">
      <c r="A39" s="27" t="s">
        <v>30</v>
      </c>
      <c r="B39" s="27" t="s">
        <v>49</v>
      </c>
      <c r="C39" s="28">
        <v>73</v>
      </c>
      <c r="D39" s="20">
        <v>95</v>
      </c>
      <c r="E39" s="61">
        <v>87</v>
      </c>
      <c r="F39" s="12">
        <v>87</v>
      </c>
      <c r="G39" s="56">
        <f t="shared" si="1"/>
        <v>86</v>
      </c>
    </row>
    <row r="40" spans="1:7" ht="16.2">
      <c r="A40" s="27" t="s">
        <v>30</v>
      </c>
      <c r="B40" s="27" t="s">
        <v>50</v>
      </c>
      <c r="C40" s="28">
        <v>79</v>
      </c>
      <c r="D40" s="20">
        <v>100</v>
      </c>
      <c r="E40" s="61">
        <v>90</v>
      </c>
      <c r="F40" s="12">
        <v>93</v>
      </c>
      <c r="G40" s="56">
        <f t="shared" si="1"/>
        <v>91</v>
      </c>
    </row>
    <row r="41" spans="1:7" ht="16.2">
      <c r="A41" s="23" t="s">
        <v>30</v>
      </c>
      <c r="B41" s="20" t="s">
        <v>51</v>
      </c>
      <c r="C41" s="24">
        <v>100</v>
      </c>
      <c r="D41" s="31">
        <v>100</v>
      </c>
      <c r="E41" s="61">
        <v>100</v>
      </c>
      <c r="F41" s="12">
        <v>94</v>
      </c>
      <c r="G41" s="56">
        <f t="shared" si="1"/>
        <v>99</v>
      </c>
    </row>
    <row r="42" spans="1:7" ht="16.2">
      <c r="A42" s="23" t="s">
        <v>30</v>
      </c>
      <c r="B42" s="23" t="s">
        <v>52</v>
      </c>
      <c r="C42" s="23">
        <v>99</v>
      </c>
      <c r="D42" s="20">
        <v>100</v>
      </c>
      <c r="E42" s="61">
        <v>100</v>
      </c>
      <c r="F42" s="12">
        <v>100</v>
      </c>
      <c r="G42" s="56">
        <f t="shared" si="1"/>
        <v>100</v>
      </c>
    </row>
    <row r="43" spans="1:7" ht="16.2">
      <c r="A43" s="23" t="s">
        <v>53</v>
      </c>
      <c r="B43" s="23" t="s">
        <v>54</v>
      </c>
      <c r="C43" s="23">
        <v>90</v>
      </c>
      <c r="D43" s="20">
        <v>95</v>
      </c>
      <c r="E43" s="61">
        <v>90</v>
      </c>
      <c r="F43" s="12">
        <v>90</v>
      </c>
      <c r="G43" s="56">
        <f t="shared" si="1"/>
        <v>91</v>
      </c>
    </row>
    <row r="44" spans="1:7" ht="16.2">
      <c r="A44" s="23" t="s">
        <v>53</v>
      </c>
      <c r="B44" s="23" t="s">
        <v>55</v>
      </c>
      <c r="C44" s="23">
        <v>90</v>
      </c>
      <c r="D44" s="20">
        <v>100</v>
      </c>
      <c r="E44" s="61">
        <v>84</v>
      </c>
      <c r="F44" s="12">
        <v>89</v>
      </c>
      <c r="G44" s="56">
        <f t="shared" si="1"/>
        <v>91</v>
      </c>
    </row>
    <row r="45" spans="1:7" ht="16.2">
      <c r="A45" s="24" t="s">
        <v>56</v>
      </c>
      <c r="B45" s="24" t="s">
        <v>57</v>
      </c>
      <c r="C45" s="24">
        <v>97</v>
      </c>
      <c r="D45" s="31">
        <v>90</v>
      </c>
      <c r="E45" s="61">
        <v>70</v>
      </c>
      <c r="F45" s="12">
        <v>51</v>
      </c>
      <c r="G45" s="56">
        <f t="shared" si="1"/>
        <v>77</v>
      </c>
    </row>
    <row r="46" spans="1:7" ht="16.2">
      <c r="A46" s="21" t="s">
        <v>56</v>
      </c>
      <c r="B46" s="21" t="s">
        <v>58</v>
      </c>
      <c r="C46" s="21">
        <v>0</v>
      </c>
      <c r="D46" s="35">
        <v>0</v>
      </c>
      <c r="E46" s="36">
        <v>0</v>
      </c>
      <c r="F46" s="34">
        <v>0</v>
      </c>
      <c r="G46" s="56">
        <f t="shared" si="1"/>
        <v>0</v>
      </c>
    </row>
    <row r="47" spans="1:7" ht="16.2">
      <c r="A47" s="23" t="s">
        <v>56</v>
      </c>
      <c r="B47" s="23" t="s">
        <v>59</v>
      </c>
      <c r="C47" s="24">
        <v>85</v>
      </c>
      <c r="D47" s="31">
        <v>100</v>
      </c>
      <c r="E47" s="61">
        <v>95</v>
      </c>
      <c r="F47" s="12">
        <v>76</v>
      </c>
      <c r="G47" s="56">
        <f t="shared" si="1"/>
        <v>89</v>
      </c>
    </row>
    <row r="48" spans="1:7" ht="16.2">
      <c r="A48" s="23" t="s">
        <v>56</v>
      </c>
      <c r="B48" s="23" t="s">
        <v>60</v>
      </c>
      <c r="C48" s="23">
        <v>95</v>
      </c>
      <c r="D48" s="20">
        <v>95</v>
      </c>
      <c r="E48" s="61">
        <v>90</v>
      </c>
      <c r="F48" s="12">
        <v>85</v>
      </c>
      <c r="G48" s="56">
        <f t="shared" si="1"/>
        <v>91</v>
      </c>
    </row>
    <row r="49" spans="1:11" ht="16.2">
      <c r="A49" s="23" t="s">
        <v>56</v>
      </c>
      <c r="B49" s="23" t="s">
        <v>61</v>
      </c>
      <c r="C49" s="24">
        <v>95</v>
      </c>
      <c r="D49" s="31">
        <v>100</v>
      </c>
      <c r="E49" s="61">
        <v>86</v>
      </c>
      <c r="F49" s="12">
        <v>74</v>
      </c>
      <c r="G49" s="56">
        <f t="shared" si="1"/>
        <v>89</v>
      </c>
    </row>
    <row r="50" spans="1:11" ht="16.2">
      <c r="A50" s="24" t="s">
        <v>56</v>
      </c>
      <c r="B50" s="24" t="s">
        <v>62</v>
      </c>
      <c r="C50" s="24">
        <v>94</v>
      </c>
      <c r="D50" s="31">
        <v>100</v>
      </c>
      <c r="E50" s="61">
        <v>63</v>
      </c>
      <c r="F50" s="12">
        <v>37</v>
      </c>
      <c r="G50" s="56">
        <f t="shared" si="1"/>
        <v>74</v>
      </c>
    </row>
    <row r="51" spans="1:11" ht="16.2">
      <c r="A51" s="23" t="s">
        <v>56</v>
      </c>
      <c r="B51" s="23" t="s">
        <v>63</v>
      </c>
      <c r="C51" s="24">
        <v>100</v>
      </c>
      <c r="D51" s="31">
        <v>100</v>
      </c>
      <c r="E51" s="61">
        <v>99</v>
      </c>
      <c r="F51" s="12">
        <v>70</v>
      </c>
      <c r="G51" s="56">
        <f t="shared" si="1"/>
        <v>92</v>
      </c>
    </row>
    <row r="52" spans="1:11" ht="16.2">
      <c r="A52" s="23" t="s">
        <v>56</v>
      </c>
      <c r="B52" s="23" t="s">
        <v>64</v>
      </c>
      <c r="C52" s="24">
        <v>97</v>
      </c>
      <c r="D52" s="31">
        <v>100</v>
      </c>
      <c r="E52" s="61">
        <v>98</v>
      </c>
      <c r="F52" s="12">
        <v>92</v>
      </c>
      <c r="G52" s="56">
        <f t="shared" si="1"/>
        <v>97</v>
      </c>
    </row>
    <row r="53" spans="1:11" ht="16.2">
      <c r="A53" s="21" t="s">
        <v>56</v>
      </c>
      <c r="B53" s="21" t="s">
        <v>65</v>
      </c>
      <c r="C53" s="21">
        <v>0</v>
      </c>
      <c r="D53" s="35">
        <v>0</v>
      </c>
      <c r="E53" s="36">
        <v>0</v>
      </c>
      <c r="F53" s="34">
        <v>0</v>
      </c>
      <c r="G53" s="56">
        <f t="shared" si="1"/>
        <v>0</v>
      </c>
    </row>
    <row r="54" spans="1:11" ht="16.2">
      <c r="A54" s="23" t="s">
        <v>66</v>
      </c>
      <c r="B54" s="23" t="s">
        <v>67</v>
      </c>
      <c r="C54" s="23">
        <v>100</v>
      </c>
      <c r="D54" s="20">
        <v>100</v>
      </c>
      <c r="E54" s="61">
        <v>96</v>
      </c>
      <c r="F54" s="12">
        <v>100</v>
      </c>
      <c r="G54" s="56">
        <f t="shared" si="1"/>
        <v>99</v>
      </c>
    </row>
    <row r="55" spans="1:11" ht="16.2">
      <c r="A55" s="35" t="s">
        <v>66</v>
      </c>
      <c r="B55" s="35" t="s">
        <v>68</v>
      </c>
      <c r="C55" s="65">
        <v>0</v>
      </c>
      <c r="D55" s="35">
        <v>0</v>
      </c>
      <c r="E55" s="36">
        <v>50</v>
      </c>
      <c r="F55" s="34">
        <v>0</v>
      </c>
      <c r="G55" s="56">
        <f t="shared" si="1"/>
        <v>13</v>
      </c>
    </row>
    <row r="56" spans="1:11" ht="16.2">
      <c r="A56" s="23" t="s">
        <v>69</v>
      </c>
      <c r="B56" s="23" t="s">
        <v>70</v>
      </c>
      <c r="C56" s="24">
        <v>79</v>
      </c>
      <c r="D56" s="31">
        <v>100</v>
      </c>
      <c r="E56" s="61">
        <v>100</v>
      </c>
      <c r="F56" s="12">
        <v>54</v>
      </c>
      <c r="G56" s="56">
        <f t="shared" si="1"/>
        <v>83</v>
      </c>
    </row>
    <row r="57" spans="1:11" ht="16.2">
      <c r="A57" s="24" t="s">
        <v>71</v>
      </c>
      <c r="B57" s="24" t="s">
        <v>72</v>
      </c>
      <c r="C57" s="24">
        <v>98</v>
      </c>
      <c r="D57" s="31">
        <v>100</v>
      </c>
      <c r="E57" s="61">
        <v>69</v>
      </c>
      <c r="F57" s="12">
        <v>52</v>
      </c>
      <c r="G57" s="56">
        <f t="shared" si="1"/>
        <v>80</v>
      </c>
    </row>
    <row r="58" spans="1:11" ht="16.2">
      <c r="A58" s="24" t="s">
        <v>71</v>
      </c>
      <c r="B58" s="24" t="s">
        <v>73</v>
      </c>
      <c r="C58" s="24">
        <v>74</v>
      </c>
      <c r="D58" s="31">
        <v>100</v>
      </c>
      <c r="E58" s="61">
        <v>60</v>
      </c>
      <c r="F58" s="12">
        <v>77</v>
      </c>
      <c r="G58" s="56">
        <f t="shared" si="1"/>
        <v>78</v>
      </c>
    </row>
    <row r="59" spans="1:11" s="57" customFormat="1" ht="16.2">
      <c r="A59" s="24" t="s">
        <v>71</v>
      </c>
      <c r="B59" s="24" t="s">
        <v>74</v>
      </c>
      <c r="C59" s="24">
        <v>72</v>
      </c>
      <c r="D59" s="31">
        <v>100</v>
      </c>
      <c r="E59" s="61">
        <v>61</v>
      </c>
      <c r="F59" s="12">
        <v>49</v>
      </c>
      <c r="G59" s="56">
        <f t="shared" si="1"/>
        <v>71</v>
      </c>
      <c r="J59"/>
      <c r="K59"/>
    </row>
    <row r="60" spans="1:11" ht="16.2">
      <c r="A60" s="23" t="s">
        <v>75</v>
      </c>
      <c r="B60" s="23" t="s">
        <v>76</v>
      </c>
      <c r="C60" s="23">
        <v>89</v>
      </c>
      <c r="D60" s="20">
        <v>100</v>
      </c>
      <c r="E60" s="61">
        <v>91</v>
      </c>
      <c r="F60" s="12">
        <v>90</v>
      </c>
      <c r="G60" s="56">
        <f t="shared" si="1"/>
        <v>93</v>
      </c>
    </row>
    <row r="61" spans="1:11" ht="16.2">
      <c r="A61" s="23" t="s">
        <v>77</v>
      </c>
      <c r="B61" s="23" t="s">
        <v>78</v>
      </c>
      <c r="C61" s="24">
        <v>95</v>
      </c>
      <c r="D61" s="31">
        <v>100</v>
      </c>
      <c r="E61" s="61">
        <v>95</v>
      </c>
      <c r="F61" s="12">
        <v>88</v>
      </c>
      <c r="G61" s="56">
        <f t="shared" si="1"/>
        <v>95</v>
      </c>
    </row>
    <row r="62" spans="1:11" ht="16.2">
      <c r="A62" s="23" t="s">
        <v>77</v>
      </c>
      <c r="B62" s="23" t="s">
        <v>79</v>
      </c>
      <c r="C62" s="24">
        <v>83</v>
      </c>
      <c r="D62" s="31">
        <v>95</v>
      </c>
      <c r="E62" s="61">
        <v>93</v>
      </c>
      <c r="F62" s="12">
        <v>77</v>
      </c>
      <c r="G62" s="56">
        <f t="shared" si="1"/>
        <v>87</v>
      </c>
    </row>
    <row r="63" spans="1:11" s="63" customFormat="1" ht="16.2">
      <c r="A63" s="21" t="s">
        <v>77</v>
      </c>
      <c r="B63" s="21" t="s">
        <v>80</v>
      </c>
      <c r="C63" s="21">
        <v>88</v>
      </c>
      <c r="D63" s="35">
        <v>100</v>
      </c>
      <c r="E63" s="36">
        <v>27</v>
      </c>
      <c r="F63" s="34">
        <v>17</v>
      </c>
      <c r="G63" s="62">
        <f t="shared" si="1"/>
        <v>58</v>
      </c>
      <c r="J63"/>
      <c r="K63"/>
    </row>
    <row r="64" spans="1:11" ht="16.2">
      <c r="A64" s="23" t="s">
        <v>81</v>
      </c>
      <c r="B64" s="23" t="s">
        <v>82</v>
      </c>
      <c r="C64" s="23">
        <v>99</v>
      </c>
      <c r="D64" s="20">
        <v>100</v>
      </c>
      <c r="E64" s="61">
        <v>84</v>
      </c>
      <c r="F64" s="12">
        <v>86</v>
      </c>
      <c r="G64" s="56">
        <f t="shared" si="1"/>
        <v>92</v>
      </c>
    </row>
    <row r="65" spans="1:7" ht="16.2">
      <c r="A65" s="24" t="s">
        <v>81</v>
      </c>
      <c r="B65" s="24" t="s">
        <v>83</v>
      </c>
      <c r="C65" s="24">
        <v>50</v>
      </c>
      <c r="D65" s="31">
        <v>85</v>
      </c>
      <c r="E65" s="61">
        <v>85</v>
      </c>
      <c r="F65" s="12">
        <v>76</v>
      </c>
      <c r="G65" s="56">
        <f t="shared" si="1"/>
        <v>74</v>
      </c>
    </row>
    <row r="66" spans="1:7" ht="16.2">
      <c r="A66" s="24" t="s">
        <v>81</v>
      </c>
      <c r="B66" s="24" t="s">
        <v>84</v>
      </c>
      <c r="C66" s="24">
        <v>100</v>
      </c>
      <c r="D66" s="31">
        <v>100</v>
      </c>
      <c r="E66" s="61">
        <v>98</v>
      </c>
      <c r="F66" s="12">
        <v>57</v>
      </c>
      <c r="G66" s="56">
        <f t="shared" si="1"/>
        <v>89</v>
      </c>
    </row>
    <row r="67" spans="1:7">
      <c r="A67" s="57"/>
      <c r="B67" s="57"/>
      <c r="C67" s="58"/>
      <c r="D67" s="59"/>
      <c r="E67" s="57"/>
      <c r="F67" s="58"/>
      <c r="G67" s="59"/>
    </row>
    <row r="68" spans="1:7">
      <c r="A68" s="57"/>
      <c r="B68" s="57"/>
      <c r="C68" s="58"/>
      <c r="D68" s="59"/>
      <c r="E68" s="57"/>
      <c r="F68" s="58"/>
      <c r="G68" s="59"/>
    </row>
    <row r="69" spans="1:7" ht="16.2">
      <c r="B69" s="11" t="s">
        <v>118</v>
      </c>
      <c r="C69" s="60">
        <f>ROUND(COUNT((C2:C45,C47:C52,C54,C56:C66)),1)</f>
        <v>62</v>
      </c>
      <c r="D69" s="60">
        <f>ROUND(COUNT((D2:D45,D47:D52,D54,D56:D66)),1)</f>
        <v>62</v>
      </c>
      <c r="E69">
        <f>ROUND(COUNT((E2:E45,E47:E52,E54:E66)),1)</f>
        <v>63</v>
      </c>
      <c r="F69" s="60">
        <f>ROUND(COUNT((F2:F45,F47:F52,F54,F56:F66)),1)</f>
        <v>62</v>
      </c>
      <c r="G69" s="60">
        <f>ROUND(COUNT((G2:G45,G47:G52,G54:G66)),1)</f>
        <v>63</v>
      </c>
    </row>
    <row r="70" spans="1:7" ht="16.2">
      <c r="B70" s="64" t="s">
        <v>176</v>
      </c>
      <c r="C70" s="55">
        <f>ROUND(AVERAGE((C2:C45,C47:C52,C54,C56:C66)),1)</f>
        <v>85.6</v>
      </c>
      <c r="D70" s="55">
        <f>ROUND(AVERAGE((D2:D45,D47:D52,D54,D56:D66)),1)</f>
        <v>95.6</v>
      </c>
      <c r="E70" s="55">
        <f>ROUND(AVERAGE((E2:E45,E47:E52,E54:E66)),1)</f>
        <v>83.9</v>
      </c>
      <c r="F70" s="55">
        <f>ROUND(AVERAGE((F2:F45,F47:F52,F54,F56:F66)),1)</f>
        <v>76.099999999999994</v>
      </c>
      <c r="G70" s="55">
        <f>ROUND(AVERAGE((G2:G45,G47:G52,G54:G66)),1)</f>
        <v>84.4</v>
      </c>
    </row>
    <row r="71" spans="1:7">
      <c r="C71" s="60"/>
      <c r="E71"/>
    </row>
    <row r="72" spans="1:7">
      <c r="A72" s="57"/>
      <c r="B72" s="57"/>
      <c r="C72" s="58"/>
      <c r="D72" s="59"/>
      <c r="E72" s="57"/>
      <c r="F72" s="58"/>
      <c r="G72" s="59"/>
    </row>
  </sheetData>
  <phoneticPr fontId="4" type="noConversion"/>
  <conditionalFormatting sqref="G2:G66">
    <cfRule type="cellIs" dxfId="1" priority="2" operator="lessThan">
      <formula>70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topLeftCell="A10" workbookViewId="0">
      <selection activeCell="B86" sqref="B86"/>
    </sheetView>
  </sheetViews>
  <sheetFormatPr defaultColWidth="14.44140625" defaultRowHeight="15.75" customHeight="1"/>
  <cols>
    <col min="1" max="1" width="11.33203125" style="7" customWidth="1"/>
    <col min="2" max="2" width="18" style="7" customWidth="1"/>
    <col min="3" max="3" width="7.44140625" style="7" customWidth="1"/>
    <col min="4" max="4" width="7.5546875" style="7" customWidth="1"/>
    <col min="5" max="5" width="7.88671875" style="7" customWidth="1"/>
    <col min="6" max="6" width="10.33203125" style="7" customWidth="1"/>
    <col min="8" max="16384" width="14.44140625" style="4"/>
  </cols>
  <sheetData>
    <row r="1" spans="1:6" s="42" customFormat="1" ht="15.75" customHeight="1">
      <c r="A1" s="39" t="s">
        <v>0</v>
      </c>
      <c r="B1" s="39" t="s">
        <v>1</v>
      </c>
      <c r="C1" s="39" t="s">
        <v>85</v>
      </c>
      <c r="D1" s="40" t="s">
        <v>97</v>
      </c>
      <c r="E1" s="41" t="s">
        <v>115</v>
      </c>
      <c r="F1" s="41" t="s">
        <v>153</v>
      </c>
    </row>
    <row r="2" spans="1:6" ht="16.2">
      <c r="A2" s="6" t="s">
        <v>2</v>
      </c>
      <c r="B2" s="6" t="s">
        <v>3</v>
      </c>
      <c r="C2" s="5">
        <v>99</v>
      </c>
      <c r="F2" s="43">
        <f>IF(C2&gt;E2*0.7,C2,ROUND(E2*0.7,0))</f>
        <v>99</v>
      </c>
    </row>
    <row r="3" spans="1:6" ht="16.2">
      <c r="A3" s="6" t="s">
        <v>4</v>
      </c>
      <c r="B3" s="6" t="s">
        <v>5</v>
      </c>
      <c r="C3" s="5">
        <v>94</v>
      </c>
      <c r="F3" s="43">
        <f t="shared" ref="F3:F66" si="0">IF(C3&gt;E3*0.7,C3,ROUND(E3*0.7,0))</f>
        <v>94</v>
      </c>
    </row>
    <row r="4" spans="1:6" ht="16.2">
      <c r="A4" s="6" t="s">
        <v>6</v>
      </c>
      <c r="B4" s="6" t="s">
        <v>7</v>
      </c>
      <c r="C4" s="5">
        <v>75</v>
      </c>
      <c r="F4" s="43">
        <f t="shared" si="0"/>
        <v>75</v>
      </c>
    </row>
    <row r="5" spans="1:6" ht="16.2">
      <c r="A5" s="6" t="s">
        <v>8</v>
      </c>
      <c r="B5" s="6" t="s">
        <v>9</v>
      </c>
      <c r="C5" s="5">
        <v>100</v>
      </c>
      <c r="F5" s="43">
        <f t="shared" si="0"/>
        <v>100</v>
      </c>
    </row>
    <row r="6" spans="1:6" ht="16.2">
      <c r="A6" s="6" t="s">
        <v>10</v>
      </c>
      <c r="B6" s="6" t="s">
        <v>11</v>
      </c>
      <c r="C6" s="5">
        <v>94</v>
      </c>
      <c r="F6" s="43">
        <f t="shared" si="0"/>
        <v>94</v>
      </c>
    </row>
    <row r="7" spans="1:6" ht="16.2">
      <c r="A7" s="6" t="s">
        <v>10</v>
      </c>
      <c r="B7" s="6" t="s">
        <v>12</v>
      </c>
      <c r="C7" s="5">
        <v>81</v>
      </c>
      <c r="F7" s="43">
        <f t="shared" si="0"/>
        <v>81</v>
      </c>
    </row>
    <row r="8" spans="1:6" ht="16.2">
      <c r="A8" s="6" t="s">
        <v>13</v>
      </c>
      <c r="B8" s="6" t="s">
        <v>14</v>
      </c>
      <c r="C8" s="5">
        <v>85</v>
      </c>
      <c r="F8" s="43">
        <f t="shared" si="0"/>
        <v>85</v>
      </c>
    </row>
    <row r="9" spans="1:6" ht="16.2">
      <c r="A9" s="6" t="s">
        <v>13</v>
      </c>
      <c r="B9" s="6" t="s">
        <v>15</v>
      </c>
      <c r="C9" s="5">
        <v>78</v>
      </c>
      <c r="F9" s="43">
        <f t="shared" si="0"/>
        <v>78</v>
      </c>
    </row>
    <row r="10" spans="1:6" ht="16.2">
      <c r="A10" s="8" t="s">
        <v>16</v>
      </c>
      <c r="B10" s="8" t="s">
        <v>17</v>
      </c>
      <c r="C10" s="9">
        <v>64</v>
      </c>
      <c r="F10" s="43">
        <f t="shared" si="0"/>
        <v>64</v>
      </c>
    </row>
    <row r="11" spans="1:6" ht="16.2">
      <c r="A11" s="6" t="s">
        <v>16</v>
      </c>
      <c r="B11" s="6" t="s">
        <v>18</v>
      </c>
      <c r="C11" s="5">
        <v>94</v>
      </c>
      <c r="F11" s="43">
        <f t="shared" si="0"/>
        <v>94</v>
      </c>
    </row>
    <row r="12" spans="1:6" ht="16.2">
      <c r="A12" s="8" t="s">
        <v>16</v>
      </c>
      <c r="B12" s="8" t="s">
        <v>19</v>
      </c>
      <c r="C12" s="9">
        <v>60</v>
      </c>
      <c r="E12" s="7">
        <v>90</v>
      </c>
      <c r="F12" s="43">
        <f t="shared" si="0"/>
        <v>63</v>
      </c>
    </row>
    <row r="13" spans="1:6" ht="16.2">
      <c r="A13" s="8" t="s">
        <v>16</v>
      </c>
      <c r="B13" s="8" t="s">
        <v>20</v>
      </c>
      <c r="C13" s="9">
        <v>61</v>
      </c>
      <c r="E13" s="7">
        <v>85</v>
      </c>
      <c r="F13" s="43">
        <f t="shared" si="0"/>
        <v>61</v>
      </c>
    </row>
    <row r="14" spans="1:6" ht="16.2">
      <c r="A14" s="6" t="s">
        <v>21</v>
      </c>
      <c r="B14" s="6" t="s">
        <v>22</v>
      </c>
      <c r="C14" s="5">
        <v>85</v>
      </c>
      <c r="F14" s="43">
        <f t="shared" si="0"/>
        <v>85</v>
      </c>
    </row>
    <row r="15" spans="1:6" ht="16.2">
      <c r="A15" s="6" t="s">
        <v>21</v>
      </c>
      <c r="B15" s="6" t="s">
        <v>23</v>
      </c>
      <c r="C15" s="5">
        <v>74</v>
      </c>
      <c r="F15" s="43">
        <f t="shared" si="0"/>
        <v>74</v>
      </c>
    </row>
    <row r="16" spans="1:6" ht="16.2">
      <c r="A16" s="8" t="s">
        <v>21</v>
      </c>
      <c r="B16" s="8" t="s">
        <v>24</v>
      </c>
      <c r="C16" s="9">
        <v>60</v>
      </c>
      <c r="E16" s="7">
        <v>75</v>
      </c>
      <c r="F16" s="43">
        <f t="shared" si="0"/>
        <v>60</v>
      </c>
    </row>
    <row r="17" spans="1:6" ht="16.2">
      <c r="A17" s="8" t="s">
        <v>21</v>
      </c>
      <c r="B17" s="8" t="s">
        <v>25</v>
      </c>
      <c r="C17" s="9">
        <v>46</v>
      </c>
      <c r="E17" s="7">
        <v>70</v>
      </c>
      <c r="F17" s="43">
        <f t="shared" si="0"/>
        <v>49</v>
      </c>
    </row>
    <row r="18" spans="1:6" ht="16.2">
      <c r="A18" s="6" t="s">
        <v>21</v>
      </c>
      <c r="B18" s="6" t="s">
        <v>26</v>
      </c>
      <c r="C18" s="5">
        <v>79</v>
      </c>
      <c r="F18" s="43">
        <f t="shared" si="0"/>
        <v>79</v>
      </c>
    </row>
    <row r="19" spans="1:6" ht="16.2">
      <c r="A19" s="8" t="s">
        <v>21</v>
      </c>
      <c r="B19" s="8" t="s">
        <v>27</v>
      </c>
      <c r="C19" s="9">
        <v>69</v>
      </c>
      <c r="F19" s="43">
        <f t="shared" si="0"/>
        <v>69</v>
      </c>
    </row>
    <row r="20" spans="1:6" ht="16.2">
      <c r="A20" s="8" t="s">
        <v>28</v>
      </c>
      <c r="B20" s="8" t="s">
        <v>29</v>
      </c>
      <c r="C20" s="9">
        <v>68</v>
      </c>
      <c r="E20" s="9">
        <v>66</v>
      </c>
      <c r="F20" s="43">
        <f t="shared" si="0"/>
        <v>68</v>
      </c>
    </row>
    <row r="21" spans="1:6" ht="16.2">
      <c r="A21" s="6" t="s">
        <v>30</v>
      </c>
      <c r="B21" s="6" t="s">
        <v>31</v>
      </c>
      <c r="C21" s="5">
        <v>100</v>
      </c>
      <c r="F21" s="43">
        <f t="shared" si="0"/>
        <v>100</v>
      </c>
    </row>
    <row r="22" spans="1:6" ht="16.2">
      <c r="A22" s="6" t="s">
        <v>30</v>
      </c>
      <c r="B22" s="6" t="s">
        <v>32</v>
      </c>
      <c r="C22" s="5">
        <v>86</v>
      </c>
      <c r="F22" s="43">
        <f t="shared" si="0"/>
        <v>86</v>
      </c>
    </row>
    <row r="23" spans="1:6" ht="16.2">
      <c r="A23" s="6" t="s">
        <v>30</v>
      </c>
      <c r="B23" s="6" t="s">
        <v>33</v>
      </c>
      <c r="C23" s="5">
        <v>91</v>
      </c>
      <c r="F23" s="43">
        <f t="shared" si="0"/>
        <v>91</v>
      </c>
    </row>
    <row r="24" spans="1:6" ht="16.2">
      <c r="A24" s="6" t="s">
        <v>30</v>
      </c>
      <c r="B24" s="6" t="s">
        <v>34</v>
      </c>
      <c r="C24" s="5">
        <v>84</v>
      </c>
      <c r="F24" s="43">
        <f t="shared" si="0"/>
        <v>84</v>
      </c>
    </row>
    <row r="25" spans="1:6" ht="16.2">
      <c r="A25" s="6" t="s">
        <v>30</v>
      </c>
      <c r="B25" s="6" t="s">
        <v>35</v>
      </c>
      <c r="C25" s="5">
        <v>90</v>
      </c>
      <c r="F25" s="43">
        <f t="shared" si="0"/>
        <v>90</v>
      </c>
    </row>
    <row r="26" spans="1:6" ht="16.2">
      <c r="A26" s="6" t="s">
        <v>30</v>
      </c>
      <c r="B26" s="6" t="s">
        <v>36</v>
      </c>
      <c r="C26" s="5">
        <v>94</v>
      </c>
      <c r="F26" s="43">
        <f t="shared" si="0"/>
        <v>94</v>
      </c>
    </row>
    <row r="27" spans="1:6" ht="16.2">
      <c r="A27" s="6" t="s">
        <v>30</v>
      </c>
      <c r="B27" s="6" t="s">
        <v>37</v>
      </c>
      <c r="C27" s="5">
        <v>94</v>
      </c>
      <c r="F27" s="43">
        <f t="shared" si="0"/>
        <v>94</v>
      </c>
    </row>
    <row r="28" spans="1:6" ht="16.2">
      <c r="A28" s="8" t="s">
        <v>30</v>
      </c>
      <c r="B28" s="8" t="s">
        <v>38</v>
      </c>
      <c r="C28" s="9">
        <v>64</v>
      </c>
      <c r="F28" s="43">
        <f t="shared" si="0"/>
        <v>64</v>
      </c>
    </row>
    <row r="29" spans="1:6" ht="16.2">
      <c r="A29" s="6" t="s">
        <v>30</v>
      </c>
      <c r="B29" s="6" t="s">
        <v>39</v>
      </c>
      <c r="C29" s="5">
        <v>96</v>
      </c>
      <c r="F29" s="43">
        <f t="shared" si="0"/>
        <v>96</v>
      </c>
    </row>
    <row r="30" spans="1:6" ht="16.2">
      <c r="A30" s="6" t="s">
        <v>30</v>
      </c>
      <c r="B30" s="6" t="s">
        <v>40</v>
      </c>
      <c r="C30" s="5">
        <v>88</v>
      </c>
      <c r="F30" s="43">
        <f t="shared" si="0"/>
        <v>88</v>
      </c>
    </row>
    <row r="31" spans="1:6" ht="16.2">
      <c r="A31" s="6" t="s">
        <v>30</v>
      </c>
      <c r="B31" s="6" t="s">
        <v>41</v>
      </c>
      <c r="C31" s="5">
        <v>91</v>
      </c>
      <c r="F31" s="43">
        <f t="shared" si="0"/>
        <v>91</v>
      </c>
    </row>
    <row r="32" spans="1:6" ht="16.2">
      <c r="A32" s="6" t="s">
        <v>30</v>
      </c>
      <c r="B32" s="6" t="s">
        <v>42</v>
      </c>
      <c r="C32" s="5">
        <v>95</v>
      </c>
      <c r="F32" s="43">
        <f t="shared" si="0"/>
        <v>95</v>
      </c>
    </row>
    <row r="33" spans="1:6" ht="16.2">
      <c r="A33" s="6" t="s">
        <v>30</v>
      </c>
      <c r="B33" s="6" t="s">
        <v>43</v>
      </c>
      <c r="C33" s="5">
        <v>100</v>
      </c>
      <c r="F33" s="43">
        <f t="shared" si="0"/>
        <v>100</v>
      </c>
    </row>
    <row r="34" spans="1:6" ht="16.2">
      <c r="A34" s="6" t="s">
        <v>30</v>
      </c>
      <c r="B34" s="6" t="s">
        <v>44</v>
      </c>
      <c r="C34" s="5">
        <v>99</v>
      </c>
      <c r="F34" s="43">
        <f t="shared" si="0"/>
        <v>99</v>
      </c>
    </row>
    <row r="35" spans="1:6" ht="16.2">
      <c r="A35" s="6" t="s">
        <v>30</v>
      </c>
      <c r="B35" s="6" t="s">
        <v>45</v>
      </c>
      <c r="C35" s="5">
        <v>92</v>
      </c>
      <c r="F35" s="43">
        <f t="shared" si="0"/>
        <v>92</v>
      </c>
    </row>
    <row r="36" spans="1:6" ht="16.2">
      <c r="A36" s="6" t="s">
        <v>30</v>
      </c>
      <c r="B36" s="6" t="s">
        <v>46</v>
      </c>
      <c r="C36" s="5">
        <v>97</v>
      </c>
      <c r="F36" s="43">
        <f t="shared" si="0"/>
        <v>97</v>
      </c>
    </row>
    <row r="37" spans="1:6" ht="16.2">
      <c r="A37" s="6" t="s">
        <v>30</v>
      </c>
      <c r="B37" s="6" t="s">
        <v>47</v>
      </c>
      <c r="C37" s="5">
        <v>95</v>
      </c>
      <c r="F37" s="43">
        <f t="shared" si="0"/>
        <v>95</v>
      </c>
    </row>
    <row r="38" spans="1:6" ht="16.2">
      <c r="A38" s="6" t="s">
        <v>30</v>
      </c>
      <c r="B38" s="6" t="s">
        <v>48</v>
      </c>
      <c r="C38" s="5">
        <v>99</v>
      </c>
      <c r="F38" s="43">
        <f t="shared" si="0"/>
        <v>99</v>
      </c>
    </row>
    <row r="39" spans="1:6" ht="16.2">
      <c r="A39" s="6" t="s">
        <v>30</v>
      </c>
      <c r="B39" s="6" t="s">
        <v>49</v>
      </c>
      <c r="C39" s="5">
        <v>87</v>
      </c>
      <c r="F39" s="43">
        <f t="shared" si="0"/>
        <v>87</v>
      </c>
    </row>
    <row r="40" spans="1:6" ht="16.2">
      <c r="A40" s="6" t="s">
        <v>30</v>
      </c>
      <c r="B40" s="6" t="s">
        <v>50</v>
      </c>
      <c r="C40" s="5">
        <v>90</v>
      </c>
      <c r="F40" s="43">
        <f t="shared" si="0"/>
        <v>90</v>
      </c>
    </row>
    <row r="41" spans="1:6" ht="16.2">
      <c r="A41" s="6" t="s">
        <v>30</v>
      </c>
      <c r="B41" s="6" t="s">
        <v>51</v>
      </c>
      <c r="C41" s="5">
        <v>100</v>
      </c>
      <c r="F41" s="43">
        <f t="shared" si="0"/>
        <v>100</v>
      </c>
    </row>
    <row r="42" spans="1:6" ht="16.2">
      <c r="A42" s="6" t="s">
        <v>30</v>
      </c>
      <c r="B42" s="6" t="s">
        <v>52</v>
      </c>
      <c r="C42" s="5">
        <v>100</v>
      </c>
      <c r="F42" s="43">
        <f t="shared" si="0"/>
        <v>100</v>
      </c>
    </row>
    <row r="43" spans="1:6" ht="16.2">
      <c r="A43" s="6" t="s">
        <v>53</v>
      </c>
      <c r="B43" s="6" t="s">
        <v>54</v>
      </c>
      <c r="C43" s="5">
        <v>90</v>
      </c>
      <c r="F43" s="43">
        <f t="shared" si="0"/>
        <v>90</v>
      </c>
    </row>
    <row r="44" spans="1:6" ht="16.2">
      <c r="A44" s="6" t="s">
        <v>53</v>
      </c>
      <c r="B44" s="6" t="s">
        <v>55</v>
      </c>
      <c r="C44" s="5">
        <v>84</v>
      </c>
      <c r="F44" s="43">
        <f t="shared" si="0"/>
        <v>84</v>
      </c>
    </row>
    <row r="45" spans="1:6" ht="16.2">
      <c r="A45" s="6" t="s">
        <v>56</v>
      </c>
      <c r="B45" s="6" t="s">
        <v>57</v>
      </c>
      <c r="C45" s="5">
        <v>70</v>
      </c>
      <c r="F45" s="43">
        <f t="shared" si="0"/>
        <v>70</v>
      </c>
    </row>
    <row r="46" spans="1:6" ht="16.2">
      <c r="A46" s="6" t="s">
        <v>56</v>
      </c>
      <c r="B46" s="6" t="s">
        <v>58</v>
      </c>
      <c r="C46" s="9">
        <v>0</v>
      </c>
      <c r="D46" s="7" t="s">
        <v>116</v>
      </c>
      <c r="F46" s="43">
        <f t="shared" si="0"/>
        <v>0</v>
      </c>
    </row>
    <row r="47" spans="1:6" ht="16.2">
      <c r="A47" s="6" t="s">
        <v>56</v>
      </c>
      <c r="B47" s="6" t="s">
        <v>59</v>
      </c>
      <c r="C47" s="5">
        <v>95</v>
      </c>
      <c r="F47" s="43">
        <f t="shared" si="0"/>
        <v>95</v>
      </c>
    </row>
    <row r="48" spans="1:6" ht="16.2">
      <c r="A48" s="6" t="s">
        <v>56</v>
      </c>
      <c r="B48" s="6" t="s">
        <v>60</v>
      </c>
      <c r="C48" s="5">
        <v>90</v>
      </c>
      <c r="F48" s="43">
        <f t="shared" si="0"/>
        <v>90</v>
      </c>
    </row>
    <row r="49" spans="1:6" ht="16.2">
      <c r="A49" s="6" t="s">
        <v>56</v>
      </c>
      <c r="B49" s="6" t="s">
        <v>61</v>
      </c>
      <c r="C49" s="5">
        <v>86</v>
      </c>
      <c r="F49" s="43">
        <f t="shared" si="0"/>
        <v>86</v>
      </c>
    </row>
    <row r="50" spans="1:6" ht="16.2">
      <c r="A50" s="8" t="s">
        <v>56</v>
      </c>
      <c r="B50" s="8" t="s">
        <v>62</v>
      </c>
      <c r="C50" s="9">
        <v>63</v>
      </c>
      <c r="E50" s="7">
        <v>78</v>
      </c>
      <c r="F50" s="43">
        <f t="shared" si="0"/>
        <v>63</v>
      </c>
    </row>
    <row r="51" spans="1:6" ht="16.2">
      <c r="A51" s="6" t="s">
        <v>56</v>
      </c>
      <c r="B51" s="6" t="s">
        <v>63</v>
      </c>
      <c r="C51" s="5">
        <v>99</v>
      </c>
      <c r="F51" s="43">
        <f t="shared" si="0"/>
        <v>99</v>
      </c>
    </row>
    <row r="52" spans="1:6" ht="16.2">
      <c r="A52" s="6" t="s">
        <v>56</v>
      </c>
      <c r="B52" s="6" t="s">
        <v>64</v>
      </c>
      <c r="C52" s="5">
        <v>98</v>
      </c>
      <c r="F52" s="43">
        <f t="shared" si="0"/>
        <v>98</v>
      </c>
    </row>
    <row r="53" spans="1:6" ht="16.2">
      <c r="A53" s="6" t="s">
        <v>56</v>
      </c>
      <c r="B53" s="6" t="s">
        <v>65</v>
      </c>
      <c r="C53" s="9">
        <v>0</v>
      </c>
      <c r="D53" s="7" t="s">
        <v>117</v>
      </c>
      <c r="F53" s="43">
        <f t="shared" si="0"/>
        <v>0</v>
      </c>
    </row>
    <row r="54" spans="1:6" ht="16.2">
      <c r="A54" s="6" t="s">
        <v>66</v>
      </c>
      <c r="B54" s="6" t="s">
        <v>67</v>
      </c>
      <c r="C54" s="5">
        <v>96</v>
      </c>
      <c r="F54" s="43">
        <f t="shared" si="0"/>
        <v>96</v>
      </c>
    </row>
    <row r="55" spans="1:6" ht="16.2">
      <c r="A55" s="8" t="s">
        <v>66</v>
      </c>
      <c r="B55" s="8" t="s">
        <v>68</v>
      </c>
      <c r="C55" s="9">
        <v>50</v>
      </c>
      <c r="F55" s="43">
        <f t="shared" si="0"/>
        <v>50</v>
      </c>
    </row>
    <row r="56" spans="1:6" ht="16.2">
      <c r="A56" s="6" t="s">
        <v>69</v>
      </c>
      <c r="B56" s="6" t="s">
        <v>70</v>
      </c>
      <c r="C56" s="5">
        <v>100</v>
      </c>
      <c r="F56" s="43">
        <f t="shared" si="0"/>
        <v>100</v>
      </c>
    </row>
    <row r="57" spans="1:6" ht="16.2">
      <c r="A57" s="8" t="s">
        <v>71</v>
      </c>
      <c r="B57" s="8" t="s">
        <v>72</v>
      </c>
      <c r="C57" s="9">
        <v>69</v>
      </c>
      <c r="E57" s="7">
        <v>95</v>
      </c>
      <c r="F57" s="43">
        <f t="shared" si="0"/>
        <v>69</v>
      </c>
    </row>
    <row r="58" spans="1:6" ht="16.2">
      <c r="A58" s="8" t="s">
        <v>71</v>
      </c>
      <c r="B58" s="8" t="s">
        <v>73</v>
      </c>
      <c r="C58" s="9">
        <v>40</v>
      </c>
      <c r="E58" s="7">
        <v>85</v>
      </c>
      <c r="F58" s="43">
        <f t="shared" si="0"/>
        <v>60</v>
      </c>
    </row>
    <row r="59" spans="1:6" ht="16.2">
      <c r="A59" s="8" t="s">
        <v>71</v>
      </c>
      <c r="B59" s="8" t="s">
        <v>74</v>
      </c>
      <c r="C59" s="9">
        <v>43</v>
      </c>
      <c r="E59" s="7">
        <v>87</v>
      </c>
      <c r="F59" s="43">
        <f t="shared" si="0"/>
        <v>61</v>
      </c>
    </row>
    <row r="60" spans="1:6" ht="16.2">
      <c r="A60" s="10" t="s">
        <v>75</v>
      </c>
      <c r="B60" s="10" t="s">
        <v>76</v>
      </c>
      <c r="C60" s="5">
        <v>91</v>
      </c>
      <c r="F60" s="43">
        <f t="shared" si="0"/>
        <v>91</v>
      </c>
    </row>
    <row r="61" spans="1:6" ht="16.2">
      <c r="A61" s="6" t="s">
        <v>77</v>
      </c>
      <c r="B61" s="6" t="s">
        <v>78</v>
      </c>
      <c r="C61" s="5">
        <v>95</v>
      </c>
      <c r="F61" s="43">
        <f t="shared" si="0"/>
        <v>95</v>
      </c>
    </row>
    <row r="62" spans="1:6" ht="16.2">
      <c r="A62" s="6" t="s">
        <v>77</v>
      </c>
      <c r="B62" s="6" t="s">
        <v>79</v>
      </c>
      <c r="C62" s="5">
        <v>93</v>
      </c>
      <c r="F62" s="43">
        <f t="shared" si="0"/>
        <v>93</v>
      </c>
    </row>
    <row r="63" spans="1:6" ht="16.2">
      <c r="A63" s="8" t="s">
        <v>77</v>
      </c>
      <c r="B63" s="8" t="s">
        <v>80</v>
      </c>
      <c r="C63" s="9">
        <v>27</v>
      </c>
      <c r="F63" s="43">
        <f t="shared" si="0"/>
        <v>27</v>
      </c>
    </row>
    <row r="64" spans="1:6" ht="16.2">
      <c r="A64" s="10" t="s">
        <v>81</v>
      </c>
      <c r="B64" s="10" t="s">
        <v>82</v>
      </c>
      <c r="C64" s="5">
        <v>84</v>
      </c>
      <c r="F64" s="43">
        <f t="shared" si="0"/>
        <v>84</v>
      </c>
    </row>
    <row r="65" spans="1:6" ht="16.2">
      <c r="A65" s="6" t="s">
        <v>81</v>
      </c>
      <c r="B65" s="6" t="s">
        <v>83</v>
      </c>
      <c r="C65" s="5">
        <v>85</v>
      </c>
      <c r="F65" s="43">
        <f t="shared" si="0"/>
        <v>85</v>
      </c>
    </row>
    <row r="66" spans="1:6" ht="16.2">
      <c r="A66" s="6" t="s">
        <v>81</v>
      </c>
      <c r="B66" s="6" t="s">
        <v>84</v>
      </c>
      <c r="C66" s="5">
        <v>98</v>
      </c>
      <c r="F66" s="43">
        <f t="shared" si="0"/>
        <v>98</v>
      </c>
    </row>
    <row r="67" spans="1:6" ht="16.2">
      <c r="A67" s="6"/>
      <c r="B67" s="6"/>
    </row>
    <row r="68" spans="1:6" ht="16.2">
      <c r="A68" s="6"/>
      <c r="B68" s="11" t="s">
        <v>118</v>
      </c>
      <c r="C68" s="5">
        <v>63</v>
      </c>
      <c r="F68" s="7">
        <f>COUNT(F2:F45,F47:F52,F54:F66)</f>
        <v>63</v>
      </c>
    </row>
    <row r="69" spans="1:6" ht="16.2">
      <c r="A69" s="6"/>
      <c r="B69" s="5" t="s">
        <v>119</v>
      </c>
      <c r="C69" s="5">
        <v>82.8</v>
      </c>
      <c r="F69" s="51">
        <f>AVERAGE(F2:F45,F47:F52,F54:F66)</f>
        <v>83.936507936507937</v>
      </c>
    </row>
    <row r="70" spans="1:6" ht="16.2">
      <c r="A70" s="6"/>
      <c r="B70" s="6"/>
    </row>
    <row r="71" spans="1:6" ht="16.2">
      <c r="A71" s="6"/>
      <c r="B71" s="6"/>
    </row>
    <row r="72" spans="1:6" ht="16.2">
      <c r="A72" s="6"/>
      <c r="B72" s="6"/>
    </row>
    <row r="73" spans="1:6" ht="16.2">
      <c r="A73" s="6"/>
      <c r="B73" s="6"/>
    </row>
    <row r="74" spans="1:6" ht="16.2">
      <c r="A74" s="6"/>
      <c r="B74" s="6"/>
    </row>
    <row r="75" spans="1:6" ht="16.2">
      <c r="A75" s="6"/>
      <c r="B75" s="6"/>
    </row>
    <row r="76" spans="1:6" ht="16.2">
      <c r="A76" s="6"/>
      <c r="B76" s="6"/>
    </row>
    <row r="77" spans="1:6" ht="16.2">
      <c r="A77" s="6"/>
      <c r="B77" s="6"/>
    </row>
    <row r="78" spans="1:6" ht="16.2">
      <c r="A78" s="6"/>
      <c r="B78" s="6"/>
    </row>
    <row r="79" spans="1:6" ht="16.2">
      <c r="A79" s="6"/>
      <c r="B79" s="6"/>
    </row>
    <row r="80" spans="1:6" ht="16.2">
      <c r="A80" s="6"/>
      <c r="B80" s="6"/>
    </row>
    <row r="81" spans="1:2" ht="16.2">
      <c r="A81" s="6"/>
      <c r="B81" s="6"/>
    </row>
    <row r="82" spans="1:2" ht="16.2">
      <c r="A82" s="6"/>
      <c r="B82" s="6"/>
    </row>
    <row r="83" spans="1:2" ht="16.2">
      <c r="A83" s="6"/>
      <c r="B83" s="6"/>
    </row>
    <row r="84" spans="1:2" ht="16.2">
      <c r="A84" s="6"/>
      <c r="B84" s="6"/>
    </row>
    <row r="85" spans="1:2" ht="16.2">
      <c r="A85" s="6"/>
      <c r="B85" s="6"/>
    </row>
    <row r="86" spans="1:2" ht="16.2">
      <c r="A86" s="6"/>
      <c r="B86" s="6"/>
    </row>
    <row r="87" spans="1:2" ht="16.2">
      <c r="A87" s="6"/>
      <c r="B87" s="6"/>
    </row>
    <row r="88" spans="1:2" ht="16.2">
      <c r="A88" s="6"/>
      <c r="B88" s="6"/>
    </row>
    <row r="89" spans="1:2" ht="16.2">
      <c r="A89" s="6"/>
      <c r="B89" s="6"/>
    </row>
    <row r="90" spans="1:2" ht="16.2">
      <c r="A90" s="6"/>
      <c r="B90" s="6"/>
    </row>
    <row r="91" spans="1:2" ht="16.2">
      <c r="A91" s="6"/>
      <c r="B91" s="6"/>
    </row>
    <row r="92" spans="1:2" ht="16.2">
      <c r="A92" s="6"/>
      <c r="B92" s="6"/>
    </row>
    <row r="93" spans="1:2" ht="16.2">
      <c r="A93" s="6"/>
      <c r="B93" s="6"/>
    </row>
    <row r="94" spans="1:2" ht="16.2">
      <c r="A94" s="6"/>
      <c r="B94" s="6"/>
    </row>
    <row r="95" spans="1:2" ht="16.2">
      <c r="A95" s="6"/>
      <c r="B95" s="6"/>
    </row>
    <row r="96" spans="1:2" ht="16.2">
      <c r="A96" s="6"/>
      <c r="B96" s="6"/>
    </row>
    <row r="97" spans="1:2" ht="16.2">
      <c r="A97" s="6"/>
      <c r="B97" s="6"/>
    </row>
    <row r="98" spans="1:2" ht="16.2">
      <c r="A98" s="6"/>
      <c r="B98" s="6"/>
    </row>
    <row r="99" spans="1:2" ht="16.2">
      <c r="A99" s="6"/>
      <c r="B99" s="6"/>
    </row>
    <row r="100" spans="1:2" ht="16.2">
      <c r="A100" s="6"/>
      <c r="B100" s="6"/>
    </row>
    <row r="101" spans="1:2" ht="16.2">
      <c r="A101" s="6"/>
      <c r="B101" s="6"/>
    </row>
    <row r="102" spans="1:2" ht="16.2">
      <c r="A102" s="6"/>
      <c r="B102" s="6"/>
    </row>
    <row r="103" spans="1:2" ht="16.2">
      <c r="A103" s="6"/>
      <c r="B103" s="6"/>
    </row>
    <row r="104" spans="1:2" ht="16.2">
      <c r="A104" s="6"/>
      <c r="B104" s="6"/>
    </row>
    <row r="105" spans="1:2" ht="16.2">
      <c r="A105" s="6"/>
      <c r="B105" s="6"/>
    </row>
    <row r="106" spans="1:2" ht="16.2">
      <c r="A106" s="6"/>
      <c r="B106" s="6"/>
    </row>
    <row r="107" spans="1:2" ht="16.2">
      <c r="A107" s="6"/>
      <c r="B107" s="6"/>
    </row>
    <row r="108" spans="1:2" ht="16.2">
      <c r="A108" s="6"/>
      <c r="B108" s="6"/>
    </row>
    <row r="109" spans="1:2" ht="16.2">
      <c r="A109" s="6"/>
      <c r="B109" s="6"/>
    </row>
    <row r="110" spans="1:2" ht="16.2">
      <c r="A110" s="6"/>
      <c r="B110" s="6"/>
    </row>
    <row r="111" spans="1:2" ht="16.2">
      <c r="A111" s="6"/>
      <c r="B111" s="6"/>
    </row>
    <row r="112" spans="1:2" ht="16.2">
      <c r="A112" s="6"/>
      <c r="B112" s="6"/>
    </row>
    <row r="113" spans="1:2" ht="16.2">
      <c r="A113" s="6"/>
      <c r="B113" s="6"/>
    </row>
    <row r="114" spans="1:2" ht="16.2">
      <c r="A114" s="6"/>
      <c r="B114" s="6"/>
    </row>
    <row r="115" spans="1:2" ht="16.2">
      <c r="A115" s="6"/>
      <c r="B115" s="6"/>
    </row>
    <row r="116" spans="1:2" ht="16.2">
      <c r="A116" s="6"/>
      <c r="B116" s="6"/>
    </row>
    <row r="117" spans="1:2" ht="16.2">
      <c r="A117" s="6"/>
      <c r="B117" s="6"/>
    </row>
    <row r="118" spans="1:2" ht="16.2">
      <c r="A118" s="6"/>
      <c r="B118" s="6"/>
    </row>
    <row r="119" spans="1:2" ht="16.2">
      <c r="A119" s="6"/>
      <c r="B119" s="6"/>
    </row>
    <row r="120" spans="1:2" ht="16.2">
      <c r="A120" s="6"/>
      <c r="B120" s="6"/>
    </row>
    <row r="121" spans="1:2" ht="16.2">
      <c r="A121" s="6"/>
      <c r="B121" s="6"/>
    </row>
    <row r="122" spans="1:2" ht="16.2">
      <c r="A122" s="6"/>
      <c r="B122" s="6"/>
    </row>
    <row r="123" spans="1:2" ht="16.2">
      <c r="A123" s="6"/>
      <c r="B123" s="6"/>
    </row>
    <row r="124" spans="1:2" ht="16.2">
      <c r="A124" s="6"/>
      <c r="B124" s="6"/>
    </row>
    <row r="125" spans="1:2" ht="16.2">
      <c r="A125" s="6"/>
      <c r="B125" s="6"/>
    </row>
    <row r="126" spans="1:2" ht="16.2">
      <c r="A126" s="6"/>
      <c r="B126" s="6"/>
    </row>
    <row r="127" spans="1:2" ht="16.2">
      <c r="A127" s="6"/>
      <c r="B127" s="6"/>
    </row>
    <row r="128" spans="1:2" ht="16.2">
      <c r="A128" s="6"/>
      <c r="B128" s="6"/>
    </row>
    <row r="129" spans="1:2" ht="16.2">
      <c r="A129" s="6"/>
      <c r="B129" s="6"/>
    </row>
    <row r="130" spans="1:2" ht="16.2">
      <c r="A130" s="6"/>
      <c r="B130" s="6"/>
    </row>
    <row r="131" spans="1:2" ht="16.2">
      <c r="A131" s="6"/>
      <c r="B131" s="6"/>
    </row>
    <row r="132" spans="1:2" ht="16.2">
      <c r="A132" s="6"/>
      <c r="B132" s="6"/>
    </row>
    <row r="133" spans="1:2" ht="16.2">
      <c r="A133" s="6"/>
      <c r="B133" s="6"/>
    </row>
    <row r="134" spans="1:2" ht="16.2">
      <c r="A134" s="6"/>
      <c r="B134" s="6"/>
    </row>
    <row r="135" spans="1:2" ht="16.2">
      <c r="A135" s="6"/>
      <c r="B135" s="6"/>
    </row>
    <row r="136" spans="1:2" ht="16.2">
      <c r="A136" s="6"/>
      <c r="B136" s="6"/>
    </row>
    <row r="137" spans="1:2" ht="16.2">
      <c r="A137" s="6"/>
      <c r="B137" s="6"/>
    </row>
    <row r="138" spans="1:2" ht="16.2">
      <c r="A138" s="6"/>
      <c r="B138" s="6"/>
    </row>
    <row r="139" spans="1:2" ht="16.2">
      <c r="A139" s="6"/>
      <c r="B139" s="6"/>
    </row>
    <row r="140" spans="1:2" ht="16.2">
      <c r="A140" s="6"/>
      <c r="B140" s="6"/>
    </row>
    <row r="141" spans="1:2" ht="16.2">
      <c r="A141" s="6"/>
      <c r="B141" s="6"/>
    </row>
    <row r="142" spans="1:2" ht="16.2">
      <c r="A142" s="6"/>
      <c r="B142" s="6"/>
    </row>
    <row r="143" spans="1:2" ht="16.2">
      <c r="A143" s="6"/>
      <c r="B143" s="6"/>
    </row>
    <row r="144" spans="1:2" ht="16.2">
      <c r="A144" s="6"/>
      <c r="B144" s="6"/>
    </row>
    <row r="145" spans="1:2" ht="16.2">
      <c r="A145" s="6"/>
      <c r="B145" s="6"/>
    </row>
    <row r="146" spans="1:2" ht="16.2">
      <c r="A146" s="6"/>
      <c r="B146" s="6"/>
    </row>
    <row r="147" spans="1:2" ht="16.2">
      <c r="A147" s="6"/>
      <c r="B147" s="6"/>
    </row>
    <row r="148" spans="1:2" ht="16.2">
      <c r="A148" s="6"/>
      <c r="B148" s="6"/>
    </row>
    <row r="149" spans="1:2" ht="16.2">
      <c r="A149" s="6"/>
      <c r="B149" s="6"/>
    </row>
    <row r="150" spans="1:2" ht="16.2">
      <c r="A150" s="6"/>
      <c r="B150" s="6"/>
    </row>
    <row r="151" spans="1:2" ht="16.2">
      <c r="A151" s="6"/>
      <c r="B151" s="6"/>
    </row>
    <row r="152" spans="1:2" ht="16.2">
      <c r="A152" s="6"/>
      <c r="B152" s="6"/>
    </row>
    <row r="153" spans="1:2" ht="16.2">
      <c r="A153" s="6"/>
      <c r="B153" s="6"/>
    </row>
    <row r="154" spans="1:2" ht="16.2">
      <c r="A154" s="6"/>
      <c r="B154" s="6"/>
    </row>
    <row r="155" spans="1:2" ht="16.2">
      <c r="A155" s="6"/>
      <c r="B155" s="6"/>
    </row>
    <row r="156" spans="1:2" ht="16.2">
      <c r="A156" s="6"/>
      <c r="B156" s="6"/>
    </row>
    <row r="157" spans="1:2" ht="16.2">
      <c r="A157" s="6"/>
      <c r="B157" s="6"/>
    </row>
    <row r="158" spans="1:2" ht="16.2">
      <c r="A158" s="6"/>
      <c r="B158" s="6"/>
    </row>
    <row r="159" spans="1:2" ht="16.2">
      <c r="A159" s="6"/>
      <c r="B159" s="6"/>
    </row>
    <row r="160" spans="1:2" ht="16.2">
      <c r="A160" s="6"/>
      <c r="B160" s="6"/>
    </row>
    <row r="161" spans="1:2" ht="16.2">
      <c r="A161" s="6"/>
      <c r="B161" s="6"/>
    </row>
    <row r="162" spans="1:2" ht="16.2">
      <c r="A162" s="6"/>
      <c r="B162" s="6"/>
    </row>
    <row r="163" spans="1:2" ht="16.2">
      <c r="A163" s="6"/>
      <c r="B163" s="6"/>
    </row>
    <row r="164" spans="1:2" ht="16.2">
      <c r="A164" s="6"/>
      <c r="B164" s="6"/>
    </row>
    <row r="165" spans="1:2" ht="16.2">
      <c r="A165" s="6"/>
      <c r="B165" s="6"/>
    </row>
    <row r="166" spans="1:2" ht="16.2">
      <c r="A166" s="6"/>
      <c r="B166" s="6"/>
    </row>
    <row r="167" spans="1:2" ht="16.2">
      <c r="A167" s="6"/>
      <c r="B167" s="6"/>
    </row>
    <row r="168" spans="1:2" ht="16.2">
      <c r="A168" s="6"/>
      <c r="B168" s="6"/>
    </row>
    <row r="169" spans="1:2" ht="16.2">
      <c r="A169" s="6"/>
      <c r="B169" s="6"/>
    </row>
    <row r="170" spans="1:2" ht="16.2">
      <c r="A170" s="6"/>
      <c r="B170" s="6"/>
    </row>
    <row r="171" spans="1:2" ht="16.2">
      <c r="A171" s="6"/>
      <c r="B171" s="6"/>
    </row>
    <row r="172" spans="1:2" ht="16.2">
      <c r="A172" s="6"/>
      <c r="B172" s="6"/>
    </row>
    <row r="173" spans="1:2" ht="16.2">
      <c r="A173" s="6"/>
      <c r="B173" s="6"/>
    </row>
    <row r="174" spans="1:2" ht="16.2">
      <c r="A174" s="6"/>
      <c r="B174" s="6"/>
    </row>
    <row r="175" spans="1:2" ht="16.2">
      <c r="A175" s="6"/>
      <c r="B175" s="6"/>
    </row>
    <row r="176" spans="1:2" ht="16.2">
      <c r="A176" s="6"/>
      <c r="B176" s="6"/>
    </row>
    <row r="177" spans="1:2" ht="16.2">
      <c r="A177" s="6"/>
      <c r="B177" s="6"/>
    </row>
    <row r="178" spans="1:2" ht="16.2">
      <c r="A178" s="6"/>
      <c r="B178" s="6"/>
    </row>
    <row r="179" spans="1:2" ht="16.2">
      <c r="A179" s="6"/>
      <c r="B179" s="6"/>
    </row>
    <row r="180" spans="1:2" ht="16.2">
      <c r="A180" s="6"/>
      <c r="B180" s="6"/>
    </row>
    <row r="181" spans="1:2" ht="16.2">
      <c r="A181" s="6"/>
      <c r="B181" s="6"/>
    </row>
    <row r="182" spans="1:2" ht="16.2">
      <c r="A182" s="6"/>
      <c r="B182" s="6"/>
    </row>
    <row r="183" spans="1:2" ht="16.2">
      <c r="A183" s="6"/>
      <c r="B183" s="6"/>
    </row>
    <row r="184" spans="1:2" ht="16.2">
      <c r="A184" s="6"/>
      <c r="B184" s="6"/>
    </row>
    <row r="185" spans="1:2" ht="16.2">
      <c r="A185" s="6"/>
      <c r="B185" s="6"/>
    </row>
    <row r="186" spans="1:2" ht="16.2">
      <c r="A186" s="6"/>
      <c r="B186" s="6"/>
    </row>
    <row r="187" spans="1:2" ht="16.2">
      <c r="A187" s="6"/>
      <c r="B187" s="6"/>
    </row>
    <row r="188" spans="1:2" ht="16.2">
      <c r="A188" s="6"/>
      <c r="B188" s="6"/>
    </row>
    <row r="189" spans="1:2" ht="16.2">
      <c r="A189" s="6"/>
      <c r="B189" s="6"/>
    </row>
    <row r="190" spans="1:2" ht="16.2">
      <c r="A190" s="6"/>
      <c r="B190" s="6"/>
    </row>
    <row r="191" spans="1:2" ht="16.2">
      <c r="A191" s="6"/>
      <c r="B191" s="6"/>
    </row>
    <row r="192" spans="1:2" ht="16.2">
      <c r="A192" s="6"/>
      <c r="B192" s="6"/>
    </row>
    <row r="193" spans="1:2" ht="16.2">
      <c r="A193" s="6"/>
      <c r="B193" s="6"/>
    </row>
    <row r="194" spans="1:2" ht="16.2">
      <c r="A194" s="6"/>
      <c r="B194" s="6"/>
    </row>
    <row r="195" spans="1:2" ht="16.2">
      <c r="A195" s="6"/>
      <c r="B195" s="6"/>
    </row>
    <row r="196" spans="1:2" ht="16.2">
      <c r="A196" s="6"/>
      <c r="B196" s="6"/>
    </row>
    <row r="197" spans="1:2" ht="16.2">
      <c r="A197" s="6"/>
      <c r="B197" s="6"/>
    </row>
    <row r="198" spans="1:2" ht="16.2">
      <c r="A198" s="6"/>
      <c r="B198" s="6"/>
    </row>
    <row r="199" spans="1:2" ht="16.2">
      <c r="A199" s="6"/>
      <c r="B199" s="6"/>
    </row>
    <row r="200" spans="1:2" ht="16.2">
      <c r="A200" s="6"/>
      <c r="B200" s="6"/>
    </row>
    <row r="201" spans="1:2" ht="16.2">
      <c r="A201" s="6"/>
      <c r="B201" s="6"/>
    </row>
    <row r="202" spans="1:2" ht="16.2">
      <c r="A202" s="6"/>
      <c r="B202" s="6"/>
    </row>
    <row r="203" spans="1:2" ht="16.2">
      <c r="A203" s="6"/>
      <c r="B203" s="6"/>
    </row>
    <row r="204" spans="1:2" ht="16.2">
      <c r="A204" s="6"/>
      <c r="B204" s="6"/>
    </row>
    <row r="205" spans="1:2" ht="16.2">
      <c r="A205" s="6"/>
      <c r="B205" s="6"/>
    </row>
    <row r="206" spans="1:2" ht="16.2">
      <c r="A206" s="6"/>
      <c r="B206" s="6"/>
    </row>
    <row r="207" spans="1:2" ht="16.2">
      <c r="A207" s="6"/>
      <c r="B207" s="6"/>
    </row>
    <row r="208" spans="1:2" ht="16.2">
      <c r="A208" s="6"/>
      <c r="B208" s="6"/>
    </row>
    <row r="209" spans="1:2" ht="16.2">
      <c r="A209" s="6"/>
      <c r="B209" s="6"/>
    </row>
    <row r="210" spans="1:2" ht="16.2">
      <c r="A210" s="6"/>
      <c r="B210" s="6"/>
    </row>
    <row r="211" spans="1:2" ht="16.2">
      <c r="A211" s="6"/>
      <c r="B211" s="6"/>
    </row>
    <row r="212" spans="1:2" ht="16.2">
      <c r="A212" s="6"/>
      <c r="B212" s="6"/>
    </row>
    <row r="213" spans="1:2" ht="16.2">
      <c r="A213" s="6"/>
      <c r="B213" s="6"/>
    </row>
    <row r="214" spans="1:2" ht="16.2">
      <c r="A214" s="6"/>
      <c r="B214" s="6"/>
    </row>
    <row r="215" spans="1:2" ht="16.2">
      <c r="A215" s="6"/>
      <c r="B215" s="6"/>
    </row>
    <row r="216" spans="1:2" ht="16.2">
      <c r="A216" s="6"/>
      <c r="B216" s="6"/>
    </row>
    <row r="217" spans="1:2" ht="16.2">
      <c r="A217" s="6"/>
      <c r="B217" s="6"/>
    </row>
    <row r="218" spans="1:2" ht="16.2">
      <c r="A218" s="6"/>
      <c r="B218" s="6"/>
    </row>
    <row r="219" spans="1:2" ht="16.2">
      <c r="A219" s="6"/>
      <c r="B219" s="6"/>
    </row>
    <row r="220" spans="1:2" ht="16.2">
      <c r="A220" s="6"/>
      <c r="B220" s="6"/>
    </row>
    <row r="221" spans="1:2" ht="16.2">
      <c r="A221" s="6"/>
      <c r="B221" s="6"/>
    </row>
    <row r="222" spans="1:2" ht="16.2">
      <c r="A222" s="6"/>
      <c r="B222" s="6"/>
    </row>
    <row r="223" spans="1:2" ht="16.2">
      <c r="A223" s="6"/>
      <c r="B223" s="6"/>
    </row>
    <row r="224" spans="1:2" ht="16.2">
      <c r="A224" s="6"/>
      <c r="B224" s="6"/>
    </row>
    <row r="225" spans="1:2" ht="16.2">
      <c r="A225" s="6"/>
      <c r="B225" s="6"/>
    </row>
    <row r="226" spans="1:2" ht="16.2">
      <c r="A226" s="6"/>
      <c r="B226" s="6"/>
    </row>
    <row r="227" spans="1:2" ht="16.2">
      <c r="A227" s="6"/>
      <c r="B227" s="6"/>
    </row>
    <row r="228" spans="1:2" ht="16.2">
      <c r="A228" s="6"/>
      <c r="B228" s="6"/>
    </row>
    <row r="229" spans="1:2" ht="16.2">
      <c r="A229" s="6"/>
      <c r="B229" s="6"/>
    </row>
    <row r="230" spans="1:2" ht="16.2">
      <c r="A230" s="6"/>
      <c r="B230" s="6"/>
    </row>
    <row r="231" spans="1:2" ht="16.2">
      <c r="A231" s="6"/>
      <c r="B231" s="6"/>
    </row>
    <row r="232" spans="1:2" ht="16.2">
      <c r="A232" s="6"/>
      <c r="B232" s="6"/>
    </row>
    <row r="233" spans="1:2" ht="16.2">
      <c r="A233" s="6"/>
      <c r="B233" s="6"/>
    </row>
    <row r="234" spans="1:2" ht="16.2">
      <c r="A234" s="6"/>
      <c r="B234" s="6"/>
    </row>
    <row r="235" spans="1:2" ht="16.2">
      <c r="A235" s="6"/>
      <c r="B235" s="6"/>
    </row>
    <row r="236" spans="1:2" ht="16.2">
      <c r="A236" s="6"/>
      <c r="B236" s="6"/>
    </row>
    <row r="237" spans="1:2" ht="16.2">
      <c r="A237" s="6"/>
      <c r="B237" s="6"/>
    </row>
    <row r="238" spans="1:2" ht="16.2">
      <c r="A238" s="6"/>
      <c r="B238" s="6"/>
    </row>
    <row r="239" spans="1:2" ht="16.2">
      <c r="A239" s="6"/>
      <c r="B239" s="6"/>
    </row>
    <row r="240" spans="1:2" ht="16.2">
      <c r="A240" s="6"/>
      <c r="B240" s="6"/>
    </row>
    <row r="241" spans="1:2" ht="16.2">
      <c r="A241" s="6"/>
      <c r="B241" s="6"/>
    </row>
    <row r="242" spans="1:2" ht="16.2">
      <c r="A242" s="6"/>
      <c r="B242" s="6"/>
    </row>
    <row r="243" spans="1:2" ht="16.2">
      <c r="A243" s="6"/>
      <c r="B243" s="6"/>
    </row>
    <row r="244" spans="1:2" ht="16.2">
      <c r="A244" s="6"/>
      <c r="B244" s="6"/>
    </row>
    <row r="245" spans="1:2" ht="16.2">
      <c r="A245" s="6"/>
      <c r="B245" s="6"/>
    </row>
    <row r="246" spans="1:2" ht="16.2">
      <c r="A246" s="6"/>
      <c r="B246" s="6"/>
    </row>
    <row r="247" spans="1:2" ht="16.2">
      <c r="A247" s="6"/>
      <c r="B247" s="6"/>
    </row>
    <row r="248" spans="1:2" ht="16.2">
      <c r="A248" s="6"/>
      <c r="B248" s="6"/>
    </row>
    <row r="249" spans="1:2" ht="16.2">
      <c r="A249" s="6"/>
      <c r="B249" s="6"/>
    </row>
    <row r="250" spans="1:2" ht="16.2">
      <c r="A250" s="6"/>
      <c r="B250" s="6"/>
    </row>
    <row r="251" spans="1:2" ht="16.2">
      <c r="A251" s="6"/>
      <c r="B251" s="6"/>
    </row>
    <row r="252" spans="1:2" ht="16.2">
      <c r="A252" s="6"/>
      <c r="B252" s="6"/>
    </row>
    <row r="253" spans="1:2" ht="16.2">
      <c r="A253" s="6"/>
      <c r="B253" s="6"/>
    </row>
    <row r="254" spans="1:2" ht="16.2">
      <c r="A254" s="6"/>
      <c r="B254" s="6"/>
    </row>
    <row r="255" spans="1:2" ht="16.2">
      <c r="A255" s="6"/>
      <c r="B255" s="6"/>
    </row>
    <row r="256" spans="1:2" ht="16.2">
      <c r="A256" s="6"/>
      <c r="B256" s="6"/>
    </row>
    <row r="257" spans="1:2" ht="16.2">
      <c r="A257" s="6"/>
      <c r="B257" s="6"/>
    </row>
    <row r="258" spans="1:2" ht="16.2">
      <c r="A258" s="6"/>
      <c r="B258" s="6"/>
    </row>
    <row r="259" spans="1:2" ht="16.2">
      <c r="A259" s="6"/>
      <c r="B259" s="6"/>
    </row>
    <row r="260" spans="1:2" ht="16.2">
      <c r="A260" s="6"/>
      <c r="B260" s="6"/>
    </row>
    <row r="261" spans="1:2" ht="16.2">
      <c r="A261" s="6"/>
      <c r="B261" s="6"/>
    </row>
    <row r="262" spans="1:2" ht="16.2">
      <c r="A262" s="6"/>
      <c r="B262" s="6"/>
    </row>
    <row r="263" spans="1:2" ht="16.2">
      <c r="A263" s="6"/>
      <c r="B263" s="6"/>
    </row>
    <row r="264" spans="1:2" ht="16.2">
      <c r="A264" s="6"/>
      <c r="B264" s="6"/>
    </row>
    <row r="265" spans="1:2" ht="16.2">
      <c r="A265" s="6"/>
      <c r="B265" s="6"/>
    </row>
    <row r="266" spans="1:2" ht="16.2">
      <c r="A266" s="6"/>
      <c r="B266" s="6"/>
    </row>
    <row r="267" spans="1:2" ht="16.2">
      <c r="A267" s="6"/>
      <c r="B267" s="6"/>
    </row>
    <row r="268" spans="1:2" ht="16.2">
      <c r="A268" s="6"/>
      <c r="B268" s="6"/>
    </row>
    <row r="269" spans="1:2" ht="16.2">
      <c r="A269" s="6"/>
      <c r="B269" s="6"/>
    </row>
    <row r="270" spans="1:2" ht="16.2">
      <c r="A270" s="6"/>
      <c r="B270" s="6"/>
    </row>
    <row r="271" spans="1:2" ht="16.2">
      <c r="A271" s="6"/>
      <c r="B271" s="6"/>
    </row>
    <row r="272" spans="1:2" ht="16.2">
      <c r="A272" s="6"/>
      <c r="B272" s="6"/>
    </row>
    <row r="273" spans="1:2" ht="16.2">
      <c r="A273" s="6"/>
      <c r="B273" s="6"/>
    </row>
    <row r="274" spans="1:2" ht="16.2">
      <c r="A274" s="6"/>
      <c r="B274" s="6"/>
    </row>
    <row r="275" spans="1:2" ht="16.2">
      <c r="A275" s="6"/>
      <c r="B275" s="6"/>
    </row>
    <row r="276" spans="1:2" ht="16.2">
      <c r="A276" s="6"/>
      <c r="B276" s="6"/>
    </row>
    <row r="277" spans="1:2" ht="16.2">
      <c r="A277" s="6"/>
      <c r="B277" s="6"/>
    </row>
    <row r="278" spans="1:2" ht="16.2">
      <c r="A278" s="6"/>
      <c r="B278" s="6"/>
    </row>
    <row r="279" spans="1:2" ht="16.2">
      <c r="A279" s="6"/>
      <c r="B279" s="6"/>
    </row>
    <row r="280" spans="1:2" ht="16.2">
      <c r="A280" s="6"/>
      <c r="B280" s="6"/>
    </row>
    <row r="281" spans="1:2" ht="16.2">
      <c r="A281" s="6"/>
      <c r="B281" s="6"/>
    </row>
    <row r="282" spans="1:2" ht="16.2">
      <c r="A282" s="6"/>
      <c r="B282" s="6"/>
    </row>
    <row r="283" spans="1:2" ht="16.2">
      <c r="A283" s="6"/>
      <c r="B283" s="6"/>
    </row>
    <row r="284" spans="1:2" ht="16.2">
      <c r="A284" s="6"/>
      <c r="B284" s="6"/>
    </row>
    <row r="285" spans="1:2" ht="16.2">
      <c r="A285" s="6"/>
      <c r="B285" s="6"/>
    </row>
    <row r="286" spans="1:2" ht="16.2">
      <c r="A286" s="6"/>
      <c r="B286" s="6"/>
    </row>
    <row r="287" spans="1:2" ht="16.2">
      <c r="A287" s="6"/>
      <c r="B287" s="6"/>
    </row>
    <row r="288" spans="1:2" ht="16.2">
      <c r="A288" s="6"/>
      <c r="B288" s="6"/>
    </row>
    <row r="289" spans="1:2" ht="16.2">
      <c r="A289" s="6"/>
      <c r="B289" s="6"/>
    </row>
    <row r="290" spans="1:2" ht="16.2">
      <c r="A290" s="6"/>
      <c r="B290" s="6"/>
    </row>
    <row r="291" spans="1:2" ht="16.2">
      <c r="A291" s="6"/>
      <c r="B291" s="6"/>
    </row>
    <row r="292" spans="1:2" ht="16.2">
      <c r="A292" s="6"/>
      <c r="B292" s="6"/>
    </row>
    <row r="293" spans="1:2" ht="16.2">
      <c r="A293" s="6"/>
      <c r="B293" s="6"/>
    </row>
    <row r="294" spans="1:2" ht="16.2">
      <c r="A294" s="6"/>
      <c r="B294" s="6"/>
    </row>
    <row r="295" spans="1:2" ht="16.2">
      <c r="A295" s="6"/>
      <c r="B295" s="6"/>
    </row>
    <row r="296" spans="1:2" ht="16.2">
      <c r="A296" s="6"/>
      <c r="B296" s="6"/>
    </row>
    <row r="297" spans="1:2" ht="16.2">
      <c r="A297" s="6"/>
      <c r="B297" s="6"/>
    </row>
    <row r="298" spans="1:2" ht="16.2">
      <c r="A298" s="6"/>
      <c r="B298" s="6"/>
    </row>
    <row r="299" spans="1:2" ht="16.2">
      <c r="A299" s="6"/>
      <c r="B299" s="6"/>
    </row>
    <row r="300" spans="1:2" ht="16.2">
      <c r="A300" s="6"/>
      <c r="B300" s="6"/>
    </row>
    <row r="301" spans="1:2" ht="16.2">
      <c r="A301" s="6"/>
      <c r="B301" s="6"/>
    </row>
    <row r="302" spans="1:2" ht="16.2">
      <c r="A302" s="6"/>
      <c r="B302" s="6"/>
    </row>
    <row r="303" spans="1:2" ht="16.2">
      <c r="A303" s="6"/>
      <c r="B303" s="6"/>
    </row>
    <row r="304" spans="1:2" ht="16.2">
      <c r="A304" s="6"/>
      <c r="B304" s="6"/>
    </row>
    <row r="305" spans="1:2" ht="16.2">
      <c r="A305" s="6"/>
      <c r="B305" s="6"/>
    </row>
    <row r="306" spans="1:2" ht="16.2">
      <c r="A306" s="6"/>
      <c r="B306" s="6"/>
    </row>
    <row r="307" spans="1:2" ht="16.2">
      <c r="A307" s="6"/>
      <c r="B307" s="6"/>
    </row>
    <row r="308" spans="1:2" ht="16.2">
      <c r="A308" s="6"/>
      <c r="B308" s="6"/>
    </row>
    <row r="309" spans="1:2" ht="16.2">
      <c r="A309" s="6"/>
      <c r="B309" s="6"/>
    </row>
    <row r="310" spans="1:2" ht="16.2">
      <c r="A310" s="6"/>
      <c r="B310" s="6"/>
    </row>
    <row r="311" spans="1:2" ht="16.2">
      <c r="A311" s="6"/>
      <c r="B311" s="6"/>
    </row>
    <row r="312" spans="1:2" ht="16.2">
      <c r="A312" s="6"/>
      <c r="B312" s="6"/>
    </row>
    <row r="313" spans="1:2" ht="16.2">
      <c r="A313" s="6"/>
      <c r="B313" s="6"/>
    </row>
    <row r="314" spans="1:2" ht="16.2">
      <c r="A314" s="6"/>
      <c r="B314" s="6"/>
    </row>
    <row r="315" spans="1:2" ht="16.2">
      <c r="A315" s="6"/>
      <c r="B315" s="6"/>
    </row>
    <row r="316" spans="1:2" ht="16.2">
      <c r="A316" s="6"/>
      <c r="B316" s="6"/>
    </row>
    <row r="317" spans="1:2" ht="16.2">
      <c r="A317" s="6"/>
      <c r="B317" s="6"/>
    </row>
    <row r="318" spans="1:2" ht="16.2">
      <c r="A318" s="6"/>
      <c r="B318" s="6"/>
    </row>
    <row r="319" spans="1:2" ht="16.2">
      <c r="A319" s="6"/>
      <c r="B319" s="6"/>
    </row>
    <row r="320" spans="1:2" ht="16.2">
      <c r="A320" s="6"/>
      <c r="B320" s="6"/>
    </row>
    <row r="321" spans="1:2" ht="16.2">
      <c r="A321" s="6"/>
      <c r="B321" s="6"/>
    </row>
    <row r="322" spans="1:2" ht="16.2">
      <c r="A322" s="6"/>
      <c r="B322" s="6"/>
    </row>
    <row r="323" spans="1:2" ht="16.2">
      <c r="A323" s="6"/>
      <c r="B323" s="6"/>
    </row>
    <row r="324" spans="1:2" ht="16.2">
      <c r="A324" s="6"/>
      <c r="B324" s="6"/>
    </row>
    <row r="325" spans="1:2" ht="16.2">
      <c r="A325" s="6"/>
      <c r="B325" s="6"/>
    </row>
    <row r="326" spans="1:2" ht="16.2">
      <c r="A326" s="6"/>
      <c r="B326" s="6"/>
    </row>
    <row r="327" spans="1:2" ht="16.2">
      <c r="A327" s="6"/>
      <c r="B327" s="6"/>
    </row>
    <row r="328" spans="1:2" ht="16.2">
      <c r="A328" s="6"/>
      <c r="B328" s="6"/>
    </row>
    <row r="329" spans="1:2" ht="16.2">
      <c r="A329" s="6"/>
      <c r="B329" s="6"/>
    </row>
    <row r="330" spans="1:2" ht="16.2">
      <c r="A330" s="6"/>
      <c r="B330" s="6"/>
    </row>
    <row r="331" spans="1:2" ht="16.2">
      <c r="A331" s="6"/>
      <c r="B331" s="6"/>
    </row>
    <row r="332" spans="1:2" ht="16.2">
      <c r="A332" s="6"/>
      <c r="B332" s="6"/>
    </row>
    <row r="333" spans="1:2" ht="16.2">
      <c r="A333" s="6"/>
      <c r="B333" s="6"/>
    </row>
    <row r="334" spans="1:2" ht="16.2">
      <c r="A334" s="6"/>
      <c r="B334" s="6"/>
    </row>
    <row r="335" spans="1:2" ht="16.2">
      <c r="A335" s="6"/>
      <c r="B335" s="6"/>
    </row>
    <row r="336" spans="1:2" ht="16.2">
      <c r="A336" s="6"/>
      <c r="B336" s="6"/>
    </row>
    <row r="337" spans="1:2" ht="16.2">
      <c r="A337" s="6"/>
      <c r="B337" s="6"/>
    </row>
    <row r="338" spans="1:2" ht="16.2">
      <c r="A338" s="6"/>
      <c r="B338" s="6"/>
    </row>
    <row r="339" spans="1:2" ht="16.2">
      <c r="A339" s="6"/>
      <c r="B339" s="6"/>
    </row>
    <row r="340" spans="1:2" ht="16.2">
      <c r="A340" s="6"/>
      <c r="B340" s="6"/>
    </row>
    <row r="341" spans="1:2" ht="16.2">
      <c r="A341" s="6"/>
      <c r="B341" s="6"/>
    </row>
    <row r="342" spans="1:2" ht="16.2">
      <c r="A342" s="6"/>
      <c r="B342" s="6"/>
    </row>
    <row r="343" spans="1:2" ht="16.2">
      <c r="A343" s="6"/>
      <c r="B343" s="6"/>
    </row>
    <row r="344" spans="1:2" ht="16.2">
      <c r="A344" s="6"/>
      <c r="B344" s="6"/>
    </row>
    <row r="345" spans="1:2" ht="16.2">
      <c r="A345" s="6"/>
      <c r="B345" s="6"/>
    </row>
    <row r="346" spans="1:2" ht="16.2">
      <c r="A346" s="6"/>
      <c r="B346" s="6"/>
    </row>
    <row r="347" spans="1:2" ht="16.2">
      <c r="A347" s="6"/>
      <c r="B347" s="6"/>
    </row>
    <row r="348" spans="1:2" ht="16.2">
      <c r="A348" s="6"/>
      <c r="B348" s="6"/>
    </row>
    <row r="349" spans="1:2" ht="16.2">
      <c r="A349" s="6"/>
      <c r="B349" s="6"/>
    </row>
    <row r="350" spans="1:2" ht="16.2">
      <c r="A350" s="6"/>
      <c r="B350" s="6"/>
    </row>
    <row r="351" spans="1:2" ht="16.2">
      <c r="A351" s="6"/>
      <c r="B351" s="6"/>
    </row>
    <row r="352" spans="1:2" ht="16.2">
      <c r="A352" s="6"/>
      <c r="B352" s="6"/>
    </row>
    <row r="353" spans="1:2" ht="16.2">
      <c r="A353" s="6"/>
      <c r="B353" s="6"/>
    </row>
    <row r="354" spans="1:2" ht="16.2">
      <c r="A354" s="6"/>
      <c r="B354" s="6"/>
    </row>
    <row r="355" spans="1:2" ht="16.2">
      <c r="A355" s="6"/>
      <c r="B355" s="6"/>
    </row>
    <row r="356" spans="1:2" ht="16.2">
      <c r="A356" s="6"/>
      <c r="B356" s="6"/>
    </row>
    <row r="357" spans="1:2" ht="16.2">
      <c r="A357" s="6"/>
      <c r="B357" s="6"/>
    </row>
    <row r="358" spans="1:2" ht="16.2">
      <c r="A358" s="6"/>
      <c r="B358" s="6"/>
    </row>
    <row r="359" spans="1:2" ht="16.2">
      <c r="A359" s="6"/>
      <c r="B359" s="6"/>
    </row>
    <row r="360" spans="1:2" ht="16.2">
      <c r="A360" s="6"/>
      <c r="B360" s="6"/>
    </row>
    <row r="361" spans="1:2" ht="16.2">
      <c r="A361" s="6"/>
      <c r="B361" s="6"/>
    </row>
    <row r="362" spans="1:2" ht="16.2">
      <c r="A362" s="6"/>
      <c r="B362" s="6"/>
    </row>
    <row r="363" spans="1:2" ht="16.2">
      <c r="A363" s="6"/>
      <c r="B363" s="6"/>
    </row>
    <row r="364" spans="1:2" ht="16.2">
      <c r="A364" s="6"/>
      <c r="B364" s="6"/>
    </row>
    <row r="365" spans="1:2" ht="16.2">
      <c r="A365" s="6"/>
      <c r="B365" s="6"/>
    </row>
    <row r="366" spans="1:2" ht="16.2">
      <c r="A366" s="6"/>
      <c r="B366" s="6"/>
    </row>
    <row r="367" spans="1:2" ht="16.2">
      <c r="A367" s="6"/>
      <c r="B367" s="6"/>
    </row>
    <row r="368" spans="1:2" ht="16.2">
      <c r="A368" s="6"/>
      <c r="B368" s="6"/>
    </row>
    <row r="369" spans="1:2" ht="16.2">
      <c r="A369" s="6"/>
      <c r="B369" s="6"/>
    </row>
    <row r="370" spans="1:2" ht="16.2">
      <c r="A370" s="6"/>
      <c r="B370" s="6"/>
    </row>
    <row r="371" spans="1:2" ht="16.2">
      <c r="A371" s="6"/>
      <c r="B371" s="6"/>
    </row>
    <row r="372" spans="1:2" ht="16.2">
      <c r="A372" s="6"/>
      <c r="B372" s="6"/>
    </row>
    <row r="373" spans="1:2" ht="16.2">
      <c r="A373" s="6"/>
      <c r="B373" s="6"/>
    </row>
    <row r="374" spans="1:2" ht="16.2">
      <c r="A374" s="6"/>
      <c r="B374" s="6"/>
    </row>
    <row r="375" spans="1:2" ht="16.2">
      <c r="A375" s="6"/>
      <c r="B375" s="6"/>
    </row>
    <row r="376" spans="1:2" ht="16.2">
      <c r="A376" s="6"/>
      <c r="B376" s="6"/>
    </row>
    <row r="377" spans="1:2" ht="16.2">
      <c r="A377" s="6"/>
      <c r="B377" s="6"/>
    </row>
    <row r="378" spans="1:2" ht="16.2">
      <c r="A378" s="6"/>
      <c r="B378" s="6"/>
    </row>
    <row r="379" spans="1:2" ht="16.2">
      <c r="A379" s="6"/>
      <c r="B379" s="6"/>
    </row>
    <row r="380" spans="1:2" ht="16.2">
      <c r="A380" s="6"/>
      <c r="B380" s="6"/>
    </row>
    <row r="381" spans="1:2" ht="16.2">
      <c r="A381" s="6"/>
      <c r="B381" s="6"/>
    </row>
    <row r="382" spans="1:2" ht="16.2">
      <c r="A382" s="6"/>
      <c r="B382" s="6"/>
    </row>
    <row r="383" spans="1:2" ht="16.2">
      <c r="A383" s="6"/>
      <c r="B383" s="6"/>
    </row>
    <row r="384" spans="1:2" ht="16.2">
      <c r="A384" s="6"/>
      <c r="B384" s="6"/>
    </row>
    <row r="385" spans="1:2" ht="16.2">
      <c r="A385" s="6"/>
      <c r="B385" s="6"/>
    </row>
    <row r="386" spans="1:2" ht="16.2">
      <c r="A386" s="6"/>
      <c r="B386" s="6"/>
    </row>
    <row r="387" spans="1:2" ht="16.2">
      <c r="A387" s="6"/>
      <c r="B387" s="6"/>
    </row>
    <row r="388" spans="1:2" ht="16.2">
      <c r="A388" s="6"/>
      <c r="B388" s="6"/>
    </row>
    <row r="389" spans="1:2" ht="16.2">
      <c r="A389" s="6"/>
      <c r="B389" s="6"/>
    </row>
    <row r="390" spans="1:2" ht="16.2">
      <c r="A390" s="6"/>
      <c r="B390" s="6"/>
    </row>
    <row r="391" spans="1:2" ht="16.2">
      <c r="A391" s="6"/>
      <c r="B391" s="6"/>
    </row>
    <row r="392" spans="1:2" ht="16.2">
      <c r="A392" s="6"/>
      <c r="B392" s="6"/>
    </row>
    <row r="393" spans="1:2" ht="16.2">
      <c r="A393" s="6"/>
      <c r="B393" s="6"/>
    </row>
    <row r="394" spans="1:2" ht="16.2">
      <c r="A394" s="6"/>
      <c r="B394" s="6"/>
    </row>
    <row r="395" spans="1:2" ht="16.2">
      <c r="A395" s="6"/>
      <c r="B395" s="6"/>
    </row>
    <row r="396" spans="1:2" ht="16.2">
      <c r="A396" s="6"/>
      <c r="B396" s="6"/>
    </row>
    <row r="397" spans="1:2" ht="16.2">
      <c r="A397" s="6"/>
      <c r="B397" s="6"/>
    </row>
    <row r="398" spans="1:2" ht="16.2">
      <c r="A398" s="6"/>
      <c r="B398" s="6"/>
    </row>
    <row r="399" spans="1:2" ht="16.2">
      <c r="A399" s="6"/>
      <c r="B399" s="6"/>
    </row>
    <row r="400" spans="1:2" ht="16.2">
      <c r="A400" s="6"/>
      <c r="B400" s="6"/>
    </row>
    <row r="401" spans="1:2" ht="16.2">
      <c r="A401" s="6"/>
      <c r="B401" s="6"/>
    </row>
    <row r="402" spans="1:2" ht="16.2">
      <c r="A402" s="6"/>
      <c r="B402" s="6"/>
    </row>
    <row r="403" spans="1:2" ht="16.2">
      <c r="A403" s="6"/>
      <c r="B403" s="6"/>
    </row>
    <row r="404" spans="1:2" ht="16.2">
      <c r="A404" s="6"/>
      <c r="B404" s="6"/>
    </row>
    <row r="405" spans="1:2" ht="16.2">
      <c r="A405" s="6"/>
      <c r="B405" s="6"/>
    </row>
    <row r="406" spans="1:2" ht="16.2">
      <c r="A406" s="6"/>
      <c r="B406" s="6"/>
    </row>
    <row r="407" spans="1:2" ht="16.2">
      <c r="A407" s="6"/>
      <c r="B407" s="6"/>
    </row>
    <row r="408" spans="1:2" ht="16.2">
      <c r="A408" s="6"/>
      <c r="B408" s="6"/>
    </row>
    <row r="409" spans="1:2" ht="16.2">
      <c r="A409" s="6"/>
      <c r="B409" s="6"/>
    </row>
    <row r="410" spans="1:2" ht="16.2">
      <c r="A410" s="6"/>
      <c r="B410" s="6"/>
    </row>
    <row r="411" spans="1:2" ht="16.2">
      <c r="A411" s="6"/>
      <c r="B411" s="6"/>
    </row>
    <row r="412" spans="1:2" ht="16.2">
      <c r="A412" s="6"/>
      <c r="B412" s="6"/>
    </row>
    <row r="413" spans="1:2" ht="16.2">
      <c r="A413" s="6"/>
      <c r="B413" s="6"/>
    </row>
    <row r="414" spans="1:2" ht="16.2">
      <c r="A414" s="6"/>
      <c r="B414" s="6"/>
    </row>
    <row r="415" spans="1:2" ht="16.2">
      <c r="A415" s="6"/>
      <c r="B415" s="6"/>
    </row>
    <row r="416" spans="1:2" ht="16.2">
      <c r="A416" s="6"/>
      <c r="B416" s="6"/>
    </row>
    <row r="417" spans="1:2" ht="16.2">
      <c r="A417" s="6"/>
      <c r="B417" s="6"/>
    </row>
    <row r="418" spans="1:2" ht="16.2">
      <c r="A418" s="6"/>
      <c r="B418" s="6"/>
    </row>
    <row r="419" spans="1:2" ht="16.2">
      <c r="A419" s="6"/>
      <c r="B419" s="6"/>
    </row>
    <row r="420" spans="1:2" ht="16.2">
      <c r="A420" s="6"/>
      <c r="B420" s="6"/>
    </row>
    <row r="421" spans="1:2" ht="16.2">
      <c r="A421" s="6"/>
      <c r="B421" s="6"/>
    </row>
    <row r="422" spans="1:2" ht="16.2">
      <c r="A422" s="6"/>
      <c r="B422" s="6"/>
    </row>
    <row r="423" spans="1:2" ht="16.2">
      <c r="A423" s="6"/>
      <c r="B423" s="6"/>
    </row>
    <row r="424" spans="1:2" ht="16.2">
      <c r="A424" s="6"/>
      <c r="B424" s="6"/>
    </row>
    <row r="425" spans="1:2" ht="16.2">
      <c r="A425" s="6"/>
      <c r="B425" s="6"/>
    </row>
    <row r="426" spans="1:2" ht="16.2">
      <c r="A426" s="6"/>
      <c r="B426" s="6"/>
    </row>
    <row r="427" spans="1:2" ht="16.2">
      <c r="A427" s="6"/>
      <c r="B427" s="6"/>
    </row>
    <row r="428" spans="1:2" ht="16.2">
      <c r="A428" s="6"/>
      <c r="B428" s="6"/>
    </row>
    <row r="429" spans="1:2" ht="16.2">
      <c r="A429" s="6"/>
      <c r="B429" s="6"/>
    </row>
    <row r="430" spans="1:2" ht="16.2">
      <c r="A430" s="6"/>
      <c r="B430" s="6"/>
    </row>
    <row r="431" spans="1:2" ht="16.2">
      <c r="A431" s="6"/>
      <c r="B431" s="6"/>
    </row>
    <row r="432" spans="1:2" ht="16.2">
      <c r="A432" s="6"/>
      <c r="B432" s="6"/>
    </row>
    <row r="433" spans="1:2" ht="16.2">
      <c r="A433" s="6"/>
      <c r="B433" s="6"/>
    </row>
    <row r="434" spans="1:2" ht="16.2">
      <c r="A434" s="6"/>
      <c r="B434" s="6"/>
    </row>
    <row r="435" spans="1:2" ht="16.2">
      <c r="A435" s="6"/>
      <c r="B435" s="6"/>
    </row>
    <row r="436" spans="1:2" ht="16.2">
      <c r="A436" s="6"/>
      <c r="B436" s="6"/>
    </row>
    <row r="437" spans="1:2" ht="16.2">
      <c r="A437" s="6"/>
      <c r="B437" s="6"/>
    </row>
    <row r="438" spans="1:2" ht="16.2">
      <c r="A438" s="6"/>
      <c r="B438" s="6"/>
    </row>
    <row r="439" spans="1:2" ht="16.2">
      <c r="A439" s="6"/>
      <c r="B439" s="6"/>
    </row>
    <row r="440" spans="1:2" ht="16.2">
      <c r="A440" s="6"/>
      <c r="B440" s="6"/>
    </row>
    <row r="441" spans="1:2" ht="16.2">
      <c r="A441" s="6"/>
      <c r="B441" s="6"/>
    </row>
    <row r="442" spans="1:2" ht="16.2">
      <c r="A442" s="6"/>
      <c r="B442" s="6"/>
    </row>
    <row r="443" spans="1:2" ht="16.2">
      <c r="A443" s="6"/>
      <c r="B443" s="6"/>
    </row>
    <row r="444" spans="1:2" ht="16.2">
      <c r="A444" s="6"/>
      <c r="B444" s="6"/>
    </row>
    <row r="445" spans="1:2" ht="16.2">
      <c r="A445" s="6"/>
      <c r="B445" s="6"/>
    </row>
    <row r="446" spans="1:2" ht="16.2">
      <c r="A446" s="6"/>
      <c r="B446" s="6"/>
    </row>
    <row r="447" spans="1:2" ht="16.2">
      <c r="A447" s="6"/>
      <c r="B447" s="6"/>
    </row>
    <row r="448" spans="1:2" ht="16.2">
      <c r="A448" s="6"/>
      <c r="B448" s="6"/>
    </row>
    <row r="449" spans="1:2" ht="16.2">
      <c r="A449" s="6"/>
      <c r="B449" s="6"/>
    </row>
    <row r="450" spans="1:2" ht="16.2">
      <c r="A450" s="6"/>
      <c r="B450" s="6"/>
    </row>
    <row r="451" spans="1:2" ht="16.2">
      <c r="A451" s="6"/>
      <c r="B451" s="6"/>
    </row>
    <row r="452" spans="1:2" ht="16.2">
      <c r="A452" s="6"/>
      <c r="B452" s="6"/>
    </row>
    <row r="453" spans="1:2" ht="16.2">
      <c r="A453" s="6"/>
      <c r="B453" s="6"/>
    </row>
    <row r="454" spans="1:2" ht="16.2">
      <c r="A454" s="6"/>
      <c r="B454" s="6"/>
    </row>
    <row r="455" spans="1:2" ht="16.2">
      <c r="A455" s="6"/>
      <c r="B455" s="6"/>
    </row>
    <row r="456" spans="1:2" ht="16.2">
      <c r="A456" s="6"/>
      <c r="B456" s="6"/>
    </row>
    <row r="457" spans="1:2" ht="16.2">
      <c r="A457" s="6"/>
      <c r="B457" s="6"/>
    </row>
    <row r="458" spans="1:2" ht="16.2">
      <c r="A458" s="6"/>
      <c r="B458" s="6"/>
    </row>
    <row r="459" spans="1:2" ht="16.2">
      <c r="A459" s="6"/>
      <c r="B459" s="6"/>
    </row>
    <row r="460" spans="1:2" ht="16.2">
      <c r="A460" s="6"/>
      <c r="B460" s="6"/>
    </row>
    <row r="461" spans="1:2" ht="16.2">
      <c r="A461" s="6"/>
      <c r="B461" s="6"/>
    </row>
    <row r="462" spans="1:2" ht="16.2">
      <c r="A462" s="6"/>
      <c r="B462" s="6"/>
    </row>
    <row r="463" spans="1:2" ht="16.2">
      <c r="A463" s="6"/>
      <c r="B463" s="6"/>
    </row>
    <row r="464" spans="1:2" ht="16.2">
      <c r="A464" s="6"/>
      <c r="B464" s="6"/>
    </row>
    <row r="465" spans="1:2" ht="16.2">
      <c r="A465" s="6"/>
      <c r="B465" s="6"/>
    </row>
    <row r="466" spans="1:2" ht="16.2">
      <c r="A466" s="6"/>
      <c r="B466" s="6"/>
    </row>
    <row r="467" spans="1:2" ht="16.2">
      <c r="A467" s="6"/>
      <c r="B467" s="6"/>
    </row>
    <row r="468" spans="1:2" ht="16.2">
      <c r="A468" s="6"/>
      <c r="B468" s="6"/>
    </row>
    <row r="469" spans="1:2" ht="16.2">
      <c r="A469" s="6"/>
      <c r="B469" s="6"/>
    </row>
    <row r="470" spans="1:2" ht="16.2">
      <c r="A470" s="6"/>
      <c r="B470" s="6"/>
    </row>
    <row r="471" spans="1:2" ht="16.2">
      <c r="A471" s="6"/>
      <c r="B471" s="6"/>
    </row>
    <row r="472" spans="1:2" ht="16.2">
      <c r="A472" s="6"/>
      <c r="B472" s="6"/>
    </row>
    <row r="473" spans="1:2" ht="16.2">
      <c r="A473" s="6"/>
      <c r="B473" s="6"/>
    </row>
    <row r="474" spans="1:2" ht="16.2">
      <c r="A474" s="6"/>
      <c r="B474" s="6"/>
    </row>
    <row r="475" spans="1:2" ht="16.2">
      <c r="A475" s="6"/>
      <c r="B475" s="6"/>
    </row>
    <row r="476" spans="1:2" ht="16.2">
      <c r="A476" s="6"/>
      <c r="B476" s="6"/>
    </row>
    <row r="477" spans="1:2" ht="16.2">
      <c r="A477" s="6"/>
      <c r="B477" s="6"/>
    </row>
    <row r="478" spans="1:2" ht="16.2">
      <c r="A478" s="6"/>
      <c r="B478" s="6"/>
    </row>
    <row r="479" spans="1:2" ht="16.2">
      <c r="A479" s="6"/>
      <c r="B479" s="6"/>
    </row>
    <row r="480" spans="1:2" ht="16.2">
      <c r="A480" s="6"/>
      <c r="B480" s="6"/>
    </row>
    <row r="481" spans="1:2" ht="16.2">
      <c r="A481" s="6"/>
      <c r="B481" s="6"/>
    </row>
    <row r="482" spans="1:2" ht="16.2">
      <c r="A482" s="6"/>
      <c r="B482" s="6"/>
    </row>
    <row r="483" spans="1:2" ht="16.2">
      <c r="A483" s="6"/>
      <c r="B483" s="6"/>
    </row>
    <row r="484" spans="1:2" ht="16.2">
      <c r="A484" s="6"/>
      <c r="B484" s="6"/>
    </row>
    <row r="485" spans="1:2" ht="16.2">
      <c r="A485" s="6"/>
      <c r="B485" s="6"/>
    </row>
    <row r="486" spans="1:2" ht="16.2">
      <c r="A486" s="6"/>
      <c r="B486" s="6"/>
    </row>
    <row r="487" spans="1:2" ht="16.2">
      <c r="A487" s="6"/>
      <c r="B487" s="6"/>
    </row>
    <row r="488" spans="1:2" ht="16.2">
      <c r="A488" s="6"/>
      <c r="B488" s="6"/>
    </row>
    <row r="489" spans="1:2" ht="16.2">
      <c r="A489" s="6"/>
      <c r="B489" s="6"/>
    </row>
    <row r="490" spans="1:2" ht="16.2">
      <c r="A490" s="6"/>
      <c r="B490" s="6"/>
    </row>
    <row r="491" spans="1:2" ht="16.2">
      <c r="A491" s="6"/>
      <c r="B491" s="6"/>
    </row>
    <row r="492" spans="1:2" ht="16.2">
      <c r="A492" s="6"/>
      <c r="B492" s="6"/>
    </row>
    <row r="493" spans="1:2" ht="16.2">
      <c r="A493" s="6"/>
      <c r="B493" s="6"/>
    </row>
    <row r="494" spans="1:2" ht="16.2">
      <c r="A494" s="6"/>
      <c r="B494" s="6"/>
    </row>
    <row r="495" spans="1:2" ht="16.2">
      <c r="A495" s="6"/>
      <c r="B495" s="6"/>
    </row>
    <row r="496" spans="1:2" ht="16.2">
      <c r="A496" s="6"/>
      <c r="B496" s="6"/>
    </row>
    <row r="497" spans="1:2" ht="16.2">
      <c r="A497" s="6"/>
      <c r="B497" s="6"/>
    </row>
    <row r="498" spans="1:2" ht="16.2">
      <c r="A498" s="6"/>
      <c r="B498" s="6"/>
    </row>
    <row r="499" spans="1:2" ht="16.2">
      <c r="A499" s="6"/>
      <c r="B499" s="6"/>
    </row>
    <row r="500" spans="1:2" ht="16.2">
      <c r="A500" s="6"/>
      <c r="B500" s="6"/>
    </row>
    <row r="501" spans="1:2" ht="16.2">
      <c r="A501" s="6"/>
      <c r="B501" s="6"/>
    </row>
    <row r="502" spans="1:2" ht="16.2">
      <c r="A502" s="6"/>
      <c r="B502" s="6"/>
    </row>
    <row r="503" spans="1:2" ht="16.2">
      <c r="A503" s="6"/>
      <c r="B503" s="6"/>
    </row>
    <row r="504" spans="1:2" ht="16.2">
      <c r="A504" s="6"/>
      <c r="B504" s="6"/>
    </row>
    <row r="505" spans="1:2" ht="16.2">
      <c r="A505" s="6"/>
      <c r="B505" s="6"/>
    </row>
    <row r="506" spans="1:2" ht="16.2">
      <c r="A506" s="6"/>
      <c r="B506" s="6"/>
    </row>
    <row r="507" spans="1:2" ht="16.2">
      <c r="A507" s="6"/>
      <c r="B507" s="6"/>
    </row>
    <row r="508" spans="1:2" ht="16.2">
      <c r="A508" s="6"/>
      <c r="B508" s="6"/>
    </row>
    <row r="509" spans="1:2" ht="16.2">
      <c r="A509" s="6"/>
      <c r="B509" s="6"/>
    </row>
    <row r="510" spans="1:2" ht="16.2">
      <c r="A510" s="6"/>
      <c r="B510" s="6"/>
    </row>
    <row r="511" spans="1:2" ht="16.2">
      <c r="A511" s="6"/>
      <c r="B511" s="6"/>
    </row>
    <row r="512" spans="1:2" ht="16.2">
      <c r="A512" s="6"/>
      <c r="B512" s="6"/>
    </row>
    <row r="513" spans="1:2" ht="16.2">
      <c r="A513" s="6"/>
      <c r="B513" s="6"/>
    </row>
    <row r="514" spans="1:2" ht="16.2">
      <c r="A514" s="6"/>
      <c r="B514" s="6"/>
    </row>
    <row r="515" spans="1:2" ht="16.2">
      <c r="A515" s="6"/>
      <c r="B515" s="6"/>
    </row>
    <row r="516" spans="1:2" ht="16.2">
      <c r="A516" s="6"/>
      <c r="B516" s="6"/>
    </row>
    <row r="517" spans="1:2" ht="16.2">
      <c r="A517" s="6"/>
      <c r="B517" s="6"/>
    </row>
    <row r="518" spans="1:2" ht="16.2">
      <c r="A518" s="6"/>
      <c r="B518" s="6"/>
    </row>
    <row r="519" spans="1:2" ht="16.2">
      <c r="A519" s="6"/>
      <c r="B519" s="6"/>
    </row>
    <row r="520" spans="1:2" ht="16.2">
      <c r="A520" s="6"/>
      <c r="B520" s="6"/>
    </row>
    <row r="521" spans="1:2" ht="16.2">
      <c r="A521" s="6"/>
      <c r="B521" s="6"/>
    </row>
    <row r="522" spans="1:2" ht="16.2">
      <c r="A522" s="6"/>
      <c r="B522" s="6"/>
    </row>
    <row r="523" spans="1:2" ht="16.2">
      <c r="A523" s="6"/>
      <c r="B523" s="6"/>
    </row>
    <row r="524" spans="1:2" ht="16.2">
      <c r="A524" s="6"/>
      <c r="B524" s="6"/>
    </row>
    <row r="525" spans="1:2" ht="16.2">
      <c r="A525" s="6"/>
      <c r="B525" s="6"/>
    </row>
    <row r="526" spans="1:2" ht="16.2">
      <c r="A526" s="6"/>
      <c r="B526" s="6"/>
    </row>
    <row r="527" spans="1:2" ht="16.2">
      <c r="A527" s="6"/>
      <c r="B527" s="6"/>
    </row>
    <row r="528" spans="1:2" ht="16.2">
      <c r="A528" s="6"/>
      <c r="B528" s="6"/>
    </row>
    <row r="529" spans="1:2" ht="16.2">
      <c r="A529" s="6"/>
      <c r="B529" s="6"/>
    </row>
    <row r="530" spans="1:2" ht="16.2">
      <c r="A530" s="6"/>
      <c r="B530" s="6"/>
    </row>
    <row r="531" spans="1:2" ht="16.2">
      <c r="A531" s="6"/>
      <c r="B531" s="6"/>
    </row>
    <row r="532" spans="1:2" ht="16.2">
      <c r="A532" s="6"/>
      <c r="B532" s="6"/>
    </row>
    <row r="533" spans="1:2" ht="16.2">
      <c r="A533" s="6"/>
      <c r="B533" s="6"/>
    </row>
    <row r="534" spans="1:2" ht="16.2">
      <c r="A534" s="6"/>
      <c r="B534" s="6"/>
    </row>
    <row r="535" spans="1:2" ht="16.2">
      <c r="A535" s="6"/>
      <c r="B535" s="6"/>
    </row>
    <row r="536" spans="1:2" ht="16.2">
      <c r="A536" s="6"/>
      <c r="B536" s="6"/>
    </row>
    <row r="537" spans="1:2" ht="16.2">
      <c r="A537" s="6"/>
      <c r="B537" s="6"/>
    </row>
    <row r="538" spans="1:2" ht="16.2">
      <c r="A538" s="6"/>
      <c r="B538" s="6"/>
    </row>
    <row r="539" spans="1:2" ht="16.2">
      <c r="A539" s="6"/>
      <c r="B539" s="6"/>
    </row>
    <row r="540" spans="1:2" ht="16.2">
      <c r="A540" s="6"/>
      <c r="B540" s="6"/>
    </row>
    <row r="541" spans="1:2" ht="16.2">
      <c r="A541" s="6"/>
      <c r="B541" s="6"/>
    </row>
    <row r="542" spans="1:2" ht="16.2">
      <c r="A542" s="6"/>
      <c r="B542" s="6"/>
    </row>
    <row r="543" spans="1:2" ht="16.2">
      <c r="A543" s="6"/>
      <c r="B543" s="6"/>
    </row>
    <row r="544" spans="1:2" ht="16.2">
      <c r="A544" s="6"/>
      <c r="B544" s="6"/>
    </row>
    <row r="545" spans="1:2" ht="16.2">
      <c r="A545" s="6"/>
      <c r="B545" s="6"/>
    </row>
    <row r="546" spans="1:2" ht="16.2">
      <c r="A546" s="6"/>
      <c r="B546" s="6"/>
    </row>
    <row r="547" spans="1:2" ht="16.2">
      <c r="A547" s="6"/>
      <c r="B547" s="6"/>
    </row>
    <row r="548" spans="1:2" ht="16.2">
      <c r="A548" s="6"/>
      <c r="B548" s="6"/>
    </row>
    <row r="549" spans="1:2" ht="16.2">
      <c r="A549" s="6"/>
      <c r="B549" s="6"/>
    </row>
    <row r="550" spans="1:2" ht="16.2">
      <c r="A550" s="6"/>
      <c r="B550" s="6"/>
    </row>
    <row r="551" spans="1:2" ht="16.2">
      <c r="A551" s="6"/>
      <c r="B551" s="6"/>
    </row>
    <row r="552" spans="1:2" ht="16.2">
      <c r="A552" s="6"/>
      <c r="B552" s="6"/>
    </row>
    <row r="553" spans="1:2" ht="16.2">
      <c r="A553" s="6"/>
      <c r="B553" s="6"/>
    </row>
    <row r="554" spans="1:2" ht="16.2">
      <c r="A554" s="6"/>
      <c r="B554" s="6"/>
    </row>
    <row r="555" spans="1:2" ht="16.2">
      <c r="A555" s="6"/>
      <c r="B555" s="6"/>
    </row>
    <row r="556" spans="1:2" ht="16.2">
      <c r="A556" s="6"/>
      <c r="B556" s="6"/>
    </row>
    <row r="557" spans="1:2" ht="16.2">
      <c r="A557" s="6"/>
      <c r="B557" s="6"/>
    </row>
    <row r="558" spans="1:2" ht="16.2">
      <c r="A558" s="6"/>
      <c r="B558" s="6"/>
    </row>
    <row r="559" spans="1:2" ht="16.2">
      <c r="A559" s="6"/>
      <c r="B559" s="6"/>
    </row>
    <row r="560" spans="1:2" ht="16.2">
      <c r="A560" s="6"/>
      <c r="B560" s="6"/>
    </row>
    <row r="561" spans="1:2" ht="16.2">
      <c r="A561" s="6"/>
      <c r="B561" s="6"/>
    </row>
    <row r="562" spans="1:2" ht="16.2">
      <c r="A562" s="6"/>
      <c r="B562" s="6"/>
    </row>
    <row r="563" spans="1:2" ht="16.2">
      <c r="A563" s="6"/>
      <c r="B563" s="6"/>
    </row>
    <row r="564" spans="1:2" ht="16.2">
      <c r="A564" s="6"/>
      <c r="B564" s="6"/>
    </row>
    <row r="565" spans="1:2" ht="16.2">
      <c r="A565" s="6"/>
      <c r="B565" s="6"/>
    </row>
    <row r="566" spans="1:2" ht="16.2">
      <c r="A566" s="6"/>
      <c r="B566" s="6"/>
    </row>
    <row r="567" spans="1:2" ht="16.2">
      <c r="A567" s="6"/>
      <c r="B567" s="6"/>
    </row>
    <row r="568" spans="1:2" ht="16.2">
      <c r="A568" s="6"/>
      <c r="B568" s="6"/>
    </row>
    <row r="569" spans="1:2" ht="16.2">
      <c r="A569" s="6"/>
      <c r="B569" s="6"/>
    </row>
    <row r="570" spans="1:2" ht="16.2">
      <c r="A570" s="6"/>
      <c r="B570" s="6"/>
    </row>
    <row r="571" spans="1:2" ht="16.2">
      <c r="A571" s="6"/>
      <c r="B571" s="6"/>
    </row>
    <row r="572" spans="1:2" ht="16.2">
      <c r="A572" s="6"/>
      <c r="B572" s="6"/>
    </row>
    <row r="573" spans="1:2" ht="16.2">
      <c r="A573" s="6"/>
      <c r="B573" s="6"/>
    </row>
    <row r="574" spans="1:2" ht="16.2">
      <c r="A574" s="6"/>
      <c r="B574" s="6"/>
    </row>
    <row r="575" spans="1:2" ht="16.2">
      <c r="A575" s="6"/>
      <c r="B575" s="6"/>
    </row>
    <row r="576" spans="1:2" ht="16.2">
      <c r="A576" s="6"/>
      <c r="B576" s="6"/>
    </row>
    <row r="577" spans="1:2" ht="16.2">
      <c r="A577" s="6"/>
      <c r="B577" s="6"/>
    </row>
    <row r="578" spans="1:2" ht="16.2">
      <c r="A578" s="6"/>
      <c r="B578" s="6"/>
    </row>
    <row r="579" spans="1:2" ht="16.2">
      <c r="A579" s="6"/>
      <c r="B579" s="6"/>
    </row>
    <row r="580" spans="1:2" ht="16.2">
      <c r="A580" s="6"/>
      <c r="B580" s="6"/>
    </row>
    <row r="581" spans="1:2" ht="16.2">
      <c r="A581" s="6"/>
      <c r="B581" s="6"/>
    </row>
    <row r="582" spans="1:2" ht="16.2">
      <c r="A582" s="6"/>
      <c r="B582" s="6"/>
    </row>
    <row r="583" spans="1:2" ht="16.2">
      <c r="A583" s="6"/>
      <c r="B583" s="6"/>
    </row>
    <row r="584" spans="1:2" ht="16.2">
      <c r="A584" s="6"/>
      <c r="B584" s="6"/>
    </row>
    <row r="585" spans="1:2" ht="16.2">
      <c r="A585" s="6"/>
      <c r="B585" s="6"/>
    </row>
    <row r="586" spans="1:2" ht="16.2">
      <c r="A586" s="6"/>
      <c r="B586" s="6"/>
    </row>
    <row r="587" spans="1:2" ht="16.2">
      <c r="A587" s="6"/>
      <c r="B587" s="6"/>
    </row>
    <row r="588" spans="1:2" ht="16.2">
      <c r="A588" s="6"/>
      <c r="B588" s="6"/>
    </row>
    <row r="589" spans="1:2" ht="16.2">
      <c r="A589" s="6"/>
      <c r="B589" s="6"/>
    </row>
    <row r="590" spans="1:2" ht="16.2">
      <c r="A590" s="6"/>
      <c r="B590" s="6"/>
    </row>
    <row r="591" spans="1:2" ht="16.2">
      <c r="A591" s="6"/>
      <c r="B591" s="6"/>
    </row>
    <row r="592" spans="1:2" ht="16.2">
      <c r="A592" s="6"/>
      <c r="B592" s="6"/>
    </row>
    <row r="593" spans="1:2" ht="16.2">
      <c r="A593" s="6"/>
      <c r="B593" s="6"/>
    </row>
    <row r="594" spans="1:2" ht="16.2">
      <c r="A594" s="6"/>
      <c r="B594" s="6"/>
    </row>
    <row r="595" spans="1:2" ht="16.2">
      <c r="A595" s="6"/>
      <c r="B595" s="6"/>
    </row>
    <row r="596" spans="1:2" ht="16.2">
      <c r="A596" s="6"/>
      <c r="B596" s="6"/>
    </row>
    <row r="597" spans="1:2" ht="16.2">
      <c r="A597" s="6"/>
      <c r="B597" s="6"/>
    </row>
    <row r="598" spans="1:2" ht="16.2">
      <c r="A598" s="6"/>
      <c r="B598" s="6"/>
    </row>
    <row r="599" spans="1:2" ht="16.2">
      <c r="A599" s="6"/>
      <c r="B599" s="6"/>
    </row>
    <row r="600" spans="1:2" ht="16.2">
      <c r="A600" s="6"/>
      <c r="B600" s="6"/>
    </row>
    <row r="601" spans="1:2" ht="16.2">
      <c r="A601" s="6"/>
      <c r="B601" s="6"/>
    </row>
    <row r="602" spans="1:2" ht="16.2">
      <c r="A602" s="6"/>
      <c r="B602" s="6"/>
    </row>
    <row r="603" spans="1:2" ht="16.2">
      <c r="A603" s="6"/>
      <c r="B603" s="6"/>
    </row>
    <row r="604" spans="1:2" ht="16.2">
      <c r="A604" s="6"/>
      <c r="B604" s="6"/>
    </row>
    <row r="605" spans="1:2" ht="16.2">
      <c r="A605" s="6"/>
      <c r="B605" s="6"/>
    </row>
    <row r="606" spans="1:2" ht="16.2">
      <c r="A606" s="6"/>
      <c r="B606" s="6"/>
    </row>
    <row r="607" spans="1:2" ht="16.2">
      <c r="A607" s="6"/>
      <c r="B607" s="6"/>
    </row>
    <row r="608" spans="1:2" ht="16.2">
      <c r="A608" s="6"/>
      <c r="B608" s="6"/>
    </row>
    <row r="609" spans="1:2" ht="16.2">
      <c r="A609" s="6"/>
      <c r="B609" s="6"/>
    </row>
    <row r="610" spans="1:2" ht="16.2">
      <c r="A610" s="6"/>
      <c r="B610" s="6"/>
    </row>
    <row r="611" spans="1:2" ht="16.2">
      <c r="A611" s="6"/>
      <c r="B611" s="6"/>
    </row>
    <row r="612" spans="1:2" ht="16.2">
      <c r="A612" s="6"/>
      <c r="B612" s="6"/>
    </row>
    <row r="613" spans="1:2" ht="16.2">
      <c r="A613" s="6"/>
      <c r="B613" s="6"/>
    </row>
    <row r="614" spans="1:2" ht="16.2">
      <c r="A614" s="6"/>
      <c r="B614" s="6"/>
    </row>
    <row r="615" spans="1:2" ht="16.2">
      <c r="A615" s="6"/>
      <c r="B615" s="6"/>
    </row>
    <row r="616" spans="1:2" ht="16.2">
      <c r="A616" s="6"/>
      <c r="B616" s="6"/>
    </row>
    <row r="617" spans="1:2" ht="16.2">
      <c r="A617" s="6"/>
      <c r="B617" s="6"/>
    </row>
    <row r="618" spans="1:2" ht="16.2">
      <c r="A618" s="6"/>
      <c r="B618" s="6"/>
    </row>
    <row r="619" spans="1:2" ht="16.2">
      <c r="A619" s="6"/>
      <c r="B619" s="6"/>
    </row>
    <row r="620" spans="1:2" ht="16.2">
      <c r="A620" s="6"/>
      <c r="B620" s="6"/>
    </row>
    <row r="621" spans="1:2" ht="16.2">
      <c r="A621" s="6"/>
      <c r="B621" s="6"/>
    </row>
    <row r="622" spans="1:2" ht="16.2">
      <c r="A622" s="6"/>
      <c r="B622" s="6"/>
    </row>
    <row r="623" spans="1:2" ht="16.2">
      <c r="A623" s="6"/>
      <c r="B623" s="6"/>
    </row>
    <row r="624" spans="1:2" ht="16.2">
      <c r="A624" s="6"/>
      <c r="B624" s="6"/>
    </row>
    <row r="625" spans="1:2" ht="16.2">
      <c r="A625" s="6"/>
      <c r="B625" s="6"/>
    </row>
    <row r="626" spans="1:2" ht="16.2">
      <c r="A626" s="6"/>
      <c r="B626" s="6"/>
    </row>
    <row r="627" spans="1:2" ht="16.2">
      <c r="A627" s="6"/>
      <c r="B627" s="6"/>
    </row>
    <row r="628" spans="1:2" ht="16.2">
      <c r="A628" s="6"/>
      <c r="B628" s="6"/>
    </row>
    <row r="629" spans="1:2" ht="16.2">
      <c r="A629" s="6"/>
      <c r="B629" s="6"/>
    </row>
    <row r="630" spans="1:2" ht="16.2">
      <c r="A630" s="6"/>
      <c r="B630" s="6"/>
    </row>
    <row r="631" spans="1:2" ht="16.2">
      <c r="A631" s="6"/>
      <c r="B631" s="6"/>
    </row>
    <row r="632" spans="1:2" ht="16.2">
      <c r="A632" s="6"/>
      <c r="B632" s="6"/>
    </row>
    <row r="633" spans="1:2" ht="16.2">
      <c r="A633" s="6"/>
      <c r="B633" s="6"/>
    </row>
    <row r="634" spans="1:2" ht="16.2">
      <c r="A634" s="6"/>
      <c r="B634" s="6"/>
    </row>
    <row r="635" spans="1:2" ht="16.2">
      <c r="A635" s="6"/>
      <c r="B635" s="6"/>
    </row>
    <row r="636" spans="1:2" ht="16.2">
      <c r="A636" s="6"/>
      <c r="B636" s="6"/>
    </row>
    <row r="637" spans="1:2" ht="16.2">
      <c r="A637" s="6"/>
      <c r="B637" s="6"/>
    </row>
    <row r="638" spans="1:2" ht="16.2">
      <c r="A638" s="6"/>
      <c r="B638" s="6"/>
    </row>
    <row r="639" spans="1:2" ht="16.2">
      <c r="A639" s="6"/>
      <c r="B639" s="6"/>
    </row>
    <row r="640" spans="1:2" ht="16.2">
      <c r="A640" s="6"/>
      <c r="B640" s="6"/>
    </row>
    <row r="641" spans="1:2" ht="16.2">
      <c r="A641" s="6"/>
      <c r="B641" s="6"/>
    </row>
    <row r="642" spans="1:2" ht="16.2">
      <c r="A642" s="6"/>
      <c r="B642" s="6"/>
    </row>
    <row r="643" spans="1:2" ht="16.2">
      <c r="A643" s="6"/>
      <c r="B643" s="6"/>
    </row>
    <row r="644" spans="1:2" ht="16.2">
      <c r="A644" s="6"/>
      <c r="B644" s="6"/>
    </row>
    <row r="645" spans="1:2" ht="16.2">
      <c r="A645" s="6"/>
      <c r="B645" s="6"/>
    </row>
    <row r="646" spans="1:2" ht="16.2">
      <c r="A646" s="6"/>
      <c r="B646" s="6"/>
    </row>
    <row r="647" spans="1:2" ht="16.2">
      <c r="A647" s="6"/>
      <c r="B647" s="6"/>
    </row>
    <row r="648" spans="1:2" ht="16.2">
      <c r="A648" s="6"/>
      <c r="B648" s="6"/>
    </row>
    <row r="649" spans="1:2" ht="16.2">
      <c r="A649" s="6"/>
      <c r="B649" s="6"/>
    </row>
    <row r="650" spans="1:2" ht="16.2">
      <c r="A650" s="6"/>
      <c r="B650" s="6"/>
    </row>
    <row r="651" spans="1:2" ht="16.2">
      <c r="A651" s="6"/>
      <c r="B651" s="6"/>
    </row>
    <row r="652" spans="1:2" ht="16.2">
      <c r="A652" s="6"/>
      <c r="B652" s="6"/>
    </row>
    <row r="653" spans="1:2" ht="16.2">
      <c r="A653" s="6"/>
      <c r="B653" s="6"/>
    </row>
    <row r="654" spans="1:2" ht="16.2">
      <c r="A654" s="6"/>
      <c r="B654" s="6"/>
    </row>
    <row r="655" spans="1:2" ht="16.2">
      <c r="A655" s="6"/>
      <c r="B655" s="6"/>
    </row>
    <row r="656" spans="1:2" ht="16.2">
      <c r="A656" s="6"/>
      <c r="B656" s="6"/>
    </row>
    <row r="657" spans="1:2" ht="16.2">
      <c r="A657" s="6"/>
      <c r="B657" s="6"/>
    </row>
    <row r="658" spans="1:2" ht="16.2">
      <c r="A658" s="6"/>
      <c r="B658" s="6"/>
    </row>
    <row r="659" spans="1:2" ht="16.2">
      <c r="A659" s="6"/>
      <c r="B659" s="6"/>
    </row>
    <row r="660" spans="1:2" ht="16.2">
      <c r="A660" s="6"/>
      <c r="B660" s="6"/>
    </row>
    <row r="661" spans="1:2" ht="16.2">
      <c r="A661" s="6"/>
      <c r="B661" s="6"/>
    </row>
    <row r="662" spans="1:2" ht="16.2">
      <c r="A662" s="6"/>
      <c r="B662" s="6"/>
    </row>
    <row r="663" spans="1:2" ht="16.2">
      <c r="A663" s="6"/>
      <c r="B663" s="6"/>
    </row>
    <row r="664" spans="1:2" ht="16.2">
      <c r="A664" s="6"/>
      <c r="B664" s="6"/>
    </row>
    <row r="665" spans="1:2" ht="16.2">
      <c r="A665" s="6"/>
      <c r="B665" s="6"/>
    </row>
    <row r="666" spans="1:2" ht="16.2">
      <c r="A666" s="6"/>
      <c r="B666" s="6"/>
    </row>
    <row r="667" spans="1:2" ht="16.2">
      <c r="A667" s="6"/>
      <c r="B667" s="6"/>
    </row>
    <row r="668" spans="1:2" ht="16.2">
      <c r="A668" s="6"/>
      <c r="B668" s="6"/>
    </row>
    <row r="669" spans="1:2" ht="16.2">
      <c r="A669" s="6"/>
      <c r="B669" s="6"/>
    </row>
    <row r="670" spans="1:2" ht="16.2">
      <c r="A670" s="6"/>
      <c r="B670" s="6"/>
    </row>
    <row r="671" spans="1:2" ht="16.2">
      <c r="A671" s="6"/>
      <c r="B671" s="6"/>
    </row>
    <row r="672" spans="1:2" ht="16.2">
      <c r="A672" s="6"/>
      <c r="B672" s="6"/>
    </row>
    <row r="673" spans="1:2" ht="16.2">
      <c r="A673" s="6"/>
      <c r="B673" s="6"/>
    </row>
    <row r="674" spans="1:2" ht="16.2">
      <c r="A674" s="6"/>
      <c r="B674" s="6"/>
    </row>
    <row r="675" spans="1:2" ht="16.2">
      <c r="A675" s="6"/>
      <c r="B675" s="6"/>
    </row>
    <row r="676" spans="1:2" ht="16.2">
      <c r="A676" s="6"/>
      <c r="B676" s="6"/>
    </row>
    <row r="677" spans="1:2" ht="16.2">
      <c r="A677" s="6"/>
      <c r="B677" s="6"/>
    </row>
    <row r="678" spans="1:2" ht="16.2">
      <c r="A678" s="6"/>
      <c r="B678" s="6"/>
    </row>
    <row r="679" spans="1:2" ht="16.2">
      <c r="A679" s="6"/>
      <c r="B679" s="6"/>
    </row>
    <row r="680" spans="1:2" ht="16.2">
      <c r="A680" s="6"/>
      <c r="B680" s="6"/>
    </row>
    <row r="681" spans="1:2" ht="16.2">
      <c r="A681" s="6"/>
      <c r="B681" s="6"/>
    </row>
    <row r="682" spans="1:2" ht="16.2">
      <c r="A682" s="6"/>
      <c r="B682" s="6"/>
    </row>
    <row r="683" spans="1:2" ht="16.2">
      <c r="A683" s="6"/>
      <c r="B683" s="6"/>
    </row>
    <row r="684" spans="1:2" ht="16.2">
      <c r="A684" s="6"/>
      <c r="B684" s="6"/>
    </row>
    <row r="685" spans="1:2" ht="16.2">
      <c r="A685" s="6"/>
      <c r="B685" s="6"/>
    </row>
    <row r="686" spans="1:2" ht="16.2">
      <c r="A686" s="6"/>
      <c r="B686" s="6"/>
    </row>
    <row r="687" spans="1:2" ht="16.2">
      <c r="A687" s="6"/>
      <c r="B687" s="6"/>
    </row>
    <row r="688" spans="1:2" ht="16.2">
      <c r="A688" s="6"/>
      <c r="B688" s="6"/>
    </row>
    <row r="689" spans="1:2" ht="16.2">
      <c r="A689" s="6"/>
      <c r="B689" s="6"/>
    </row>
    <row r="690" spans="1:2" ht="16.2">
      <c r="A690" s="6"/>
      <c r="B690" s="6"/>
    </row>
    <row r="691" spans="1:2" ht="16.2">
      <c r="A691" s="6"/>
      <c r="B691" s="6"/>
    </row>
    <row r="692" spans="1:2" ht="16.2">
      <c r="A692" s="6"/>
      <c r="B692" s="6"/>
    </row>
    <row r="693" spans="1:2" ht="16.2">
      <c r="A693" s="6"/>
      <c r="B693" s="6"/>
    </row>
    <row r="694" spans="1:2" ht="16.2">
      <c r="A694" s="6"/>
      <c r="B694" s="6"/>
    </row>
    <row r="695" spans="1:2" ht="16.2">
      <c r="A695" s="6"/>
      <c r="B695" s="6"/>
    </row>
    <row r="696" spans="1:2" ht="16.2">
      <c r="A696" s="6"/>
      <c r="B696" s="6"/>
    </row>
    <row r="697" spans="1:2" ht="16.2">
      <c r="A697" s="6"/>
      <c r="B697" s="6"/>
    </row>
    <row r="698" spans="1:2" ht="16.2">
      <c r="A698" s="6"/>
      <c r="B698" s="6"/>
    </row>
    <row r="699" spans="1:2" ht="16.2">
      <c r="A699" s="6"/>
      <c r="B699" s="6"/>
    </row>
    <row r="700" spans="1:2" ht="16.2">
      <c r="A700" s="6"/>
      <c r="B700" s="6"/>
    </row>
    <row r="701" spans="1:2" ht="16.2">
      <c r="A701" s="6"/>
      <c r="B701" s="6"/>
    </row>
    <row r="702" spans="1:2" ht="16.2">
      <c r="A702" s="6"/>
      <c r="B702" s="6"/>
    </row>
    <row r="703" spans="1:2" ht="16.2">
      <c r="A703" s="6"/>
      <c r="B703" s="6"/>
    </row>
    <row r="704" spans="1:2" ht="16.2">
      <c r="A704" s="6"/>
      <c r="B704" s="6"/>
    </row>
    <row r="705" spans="1:2" ht="16.2">
      <c r="A705" s="6"/>
      <c r="B705" s="6"/>
    </row>
    <row r="706" spans="1:2" ht="16.2">
      <c r="A706" s="6"/>
      <c r="B706" s="6"/>
    </row>
    <row r="707" spans="1:2" ht="16.2">
      <c r="A707" s="6"/>
      <c r="B707" s="6"/>
    </row>
    <row r="708" spans="1:2" ht="16.2">
      <c r="A708" s="6"/>
      <c r="B708" s="6"/>
    </row>
    <row r="709" spans="1:2" ht="16.2">
      <c r="A709" s="6"/>
      <c r="B709" s="6"/>
    </row>
    <row r="710" spans="1:2" ht="16.2">
      <c r="A710" s="6"/>
      <c r="B710" s="6"/>
    </row>
    <row r="711" spans="1:2" ht="16.2">
      <c r="A711" s="6"/>
      <c r="B711" s="6"/>
    </row>
    <row r="712" spans="1:2" ht="16.2">
      <c r="A712" s="6"/>
      <c r="B712" s="6"/>
    </row>
    <row r="713" spans="1:2" ht="16.2">
      <c r="A713" s="6"/>
      <c r="B713" s="6"/>
    </row>
    <row r="714" spans="1:2" ht="16.2">
      <c r="A714" s="6"/>
      <c r="B714" s="6"/>
    </row>
    <row r="715" spans="1:2" ht="16.2">
      <c r="A715" s="6"/>
      <c r="B715" s="6"/>
    </row>
    <row r="716" spans="1:2" ht="16.2">
      <c r="A716" s="6"/>
      <c r="B716" s="6"/>
    </row>
    <row r="717" spans="1:2" ht="16.2">
      <c r="A717" s="6"/>
      <c r="B717" s="6"/>
    </row>
    <row r="718" spans="1:2" ht="16.2">
      <c r="A718" s="6"/>
      <c r="B718" s="6"/>
    </row>
    <row r="719" spans="1:2" ht="16.2">
      <c r="A719" s="6"/>
      <c r="B719" s="6"/>
    </row>
    <row r="720" spans="1:2" ht="16.2">
      <c r="A720" s="6"/>
      <c r="B720" s="6"/>
    </row>
    <row r="721" spans="1:2" ht="16.2">
      <c r="A721" s="6"/>
      <c r="B721" s="6"/>
    </row>
    <row r="722" spans="1:2" ht="16.2">
      <c r="A722" s="6"/>
      <c r="B722" s="6"/>
    </row>
    <row r="723" spans="1:2" ht="16.2">
      <c r="A723" s="6"/>
      <c r="B723" s="6"/>
    </row>
    <row r="724" spans="1:2" ht="16.2">
      <c r="A724" s="6"/>
      <c r="B724" s="6"/>
    </row>
    <row r="725" spans="1:2" ht="16.2">
      <c r="A725" s="6"/>
      <c r="B725" s="6"/>
    </row>
    <row r="726" spans="1:2" ht="16.2">
      <c r="A726" s="6"/>
      <c r="B726" s="6"/>
    </row>
    <row r="727" spans="1:2" ht="16.2">
      <c r="A727" s="6"/>
      <c r="B727" s="6"/>
    </row>
    <row r="728" spans="1:2" ht="16.2">
      <c r="A728" s="6"/>
      <c r="B728" s="6"/>
    </row>
    <row r="729" spans="1:2" ht="16.2">
      <c r="A729" s="6"/>
      <c r="B729" s="6"/>
    </row>
    <row r="730" spans="1:2" ht="16.2">
      <c r="A730" s="6"/>
      <c r="B730" s="6"/>
    </row>
    <row r="731" spans="1:2" ht="16.2">
      <c r="A731" s="6"/>
      <c r="B731" s="6"/>
    </row>
    <row r="732" spans="1:2" ht="16.2">
      <c r="A732" s="6"/>
      <c r="B732" s="6"/>
    </row>
    <row r="733" spans="1:2" ht="16.2">
      <c r="A733" s="6"/>
      <c r="B733" s="6"/>
    </row>
    <row r="734" spans="1:2" ht="16.2">
      <c r="A734" s="6"/>
      <c r="B734" s="6"/>
    </row>
    <row r="735" spans="1:2" ht="16.2">
      <c r="A735" s="6"/>
      <c r="B735" s="6"/>
    </row>
    <row r="736" spans="1:2" ht="16.2">
      <c r="A736" s="6"/>
      <c r="B736" s="6"/>
    </row>
    <row r="737" spans="1:2" ht="16.2">
      <c r="A737" s="6"/>
      <c r="B737" s="6"/>
    </row>
    <row r="738" spans="1:2" ht="16.2">
      <c r="A738" s="6"/>
      <c r="B738" s="6"/>
    </row>
    <row r="739" spans="1:2" ht="16.2">
      <c r="A739" s="6"/>
      <c r="B739" s="6"/>
    </row>
    <row r="740" spans="1:2" ht="16.2">
      <c r="A740" s="6"/>
      <c r="B740" s="6"/>
    </row>
    <row r="741" spans="1:2" ht="16.2">
      <c r="A741" s="6"/>
      <c r="B741" s="6"/>
    </row>
    <row r="742" spans="1:2" ht="16.2">
      <c r="A742" s="6"/>
      <c r="B742" s="6"/>
    </row>
    <row r="743" spans="1:2" ht="16.2">
      <c r="A743" s="6"/>
      <c r="B743" s="6"/>
    </row>
    <row r="744" spans="1:2" ht="16.2">
      <c r="A744" s="6"/>
      <c r="B744" s="6"/>
    </row>
    <row r="745" spans="1:2" ht="16.2">
      <c r="A745" s="6"/>
      <c r="B745" s="6"/>
    </row>
    <row r="746" spans="1:2" ht="16.2">
      <c r="A746" s="6"/>
      <c r="B746" s="6"/>
    </row>
    <row r="747" spans="1:2" ht="16.2">
      <c r="A747" s="6"/>
      <c r="B747" s="6"/>
    </row>
    <row r="748" spans="1:2" ht="16.2">
      <c r="A748" s="6"/>
      <c r="B748" s="6"/>
    </row>
    <row r="749" spans="1:2" ht="16.2">
      <c r="A749" s="6"/>
      <c r="B749" s="6"/>
    </row>
    <row r="750" spans="1:2" ht="16.2">
      <c r="A750" s="6"/>
      <c r="B750" s="6"/>
    </row>
    <row r="751" spans="1:2" ht="16.2">
      <c r="A751" s="6"/>
      <c r="B751" s="6"/>
    </row>
    <row r="752" spans="1:2" ht="16.2">
      <c r="A752" s="6"/>
      <c r="B752" s="6"/>
    </row>
    <row r="753" spans="1:2" ht="16.2">
      <c r="A753" s="6"/>
      <c r="B753" s="6"/>
    </row>
    <row r="754" spans="1:2" ht="16.2">
      <c r="A754" s="6"/>
      <c r="B754" s="6"/>
    </row>
    <row r="755" spans="1:2" ht="16.2">
      <c r="A755" s="6"/>
      <c r="B755" s="6"/>
    </row>
    <row r="756" spans="1:2" ht="16.2">
      <c r="A756" s="6"/>
      <c r="B756" s="6"/>
    </row>
    <row r="757" spans="1:2" ht="16.2">
      <c r="A757" s="6"/>
      <c r="B757" s="6"/>
    </row>
    <row r="758" spans="1:2" ht="16.2">
      <c r="A758" s="6"/>
      <c r="B758" s="6"/>
    </row>
    <row r="759" spans="1:2" ht="16.2">
      <c r="A759" s="6"/>
      <c r="B759" s="6"/>
    </row>
    <row r="760" spans="1:2" ht="16.2">
      <c r="A760" s="6"/>
      <c r="B760" s="6"/>
    </row>
    <row r="761" spans="1:2" ht="16.2">
      <c r="A761" s="6"/>
      <c r="B761" s="6"/>
    </row>
    <row r="762" spans="1:2" ht="16.2">
      <c r="A762" s="6"/>
      <c r="B762" s="6"/>
    </row>
    <row r="763" spans="1:2" ht="16.2">
      <c r="A763" s="6"/>
      <c r="B763" s="6"/>
    </row>
    <row r="764" spans="1:2" ht="16.2">
      <c r="A764" s="6"/>
      <c r="B764" s="6"/>
    </row>
    <row r="765" spans="1:2" ht="16.2">
      <c r="A765" s="6"/>
      <c r="B765" s="6"/>
    </row>
    <row r="766" spans="1:2" ht="16.2">
      <c r="A766" s="6"/>
      <c r="B766" s="6"/>
    </row>
    <row r="767" spans="1:2" ht="16.2">
      <c r="A767" s="6"/>
      <c r="B767" s="6"/>
    </row>
    <row r="768" spans="1:2" ht="16.2">
      <c r="A768" s="6"/>
      <c r="B768" s="6"/>
    </row>
    <row r="769" spans="1:2" ht="16.2">
      <c r="A769" s="6"/>
      <c r="B769" s="6"/>
    </row>
    <row r="770" spans="1:2" ht="16.2">
      <c r="A770" s="6"/>
      <c r="B770" s="6"/>
    </row>
    <row r="771" spans="1:2" ht="16.2">
      <c r="A771" s="6"/>
      <c r="B771" s="6"/>
    </row>
    <row r="772" spans="1:2" ht="16.2">
      <c r="A772" s="6"/>
      <c r="B772" s="6"/>
    </row>
    <row r="773" spans="1:2" ht="16.2">
      <c r="A773" s="6"/>
      <c r="B773" s="6"/>
    </row>
    <row r="774" spans="1:2" ht="16.2">
      <c r="A774" s="6"/>
      <c r="B774" s="6"/>
    </row>
    <row r="775" spans="1:2" ht="16.2">
      <c r="A775" s="6"/>
      <c r="B775" s="6"/>
    </row>
    <row r="776" spans="1:2" ht="16.2">
      <c r="A776" s="6"/>
      <c r="B776" s="6"/>
    </row>
    <row r="777" spans="1:2" ht="16.2">
      <c r="A777" s="6"/>
      <c r="B777" s="6"/>
    </row>
    <row r="778" spans="1:2" ht="16.2">
      <c r="A778" s="6"/>
      <c r="B778" s="6"/>
    </row>
    <row r="779" spans="1:2" ht="16.2">
      <c r="A779" s="6"/>
      <c r="B779" s="6"/>
    </row>
    <row r="780" spans="1:2" ht="16.2">
      <c r="A780" s="6"/>
      <c r="B780" s="6"/>
    </row>
    <row r="781" spans="1:2" ht="16.2">
      <c r="A781" s="6"/>
      <c r="B781" s="6"/>
    </row>
    <row r="782" spans="1:2" ht="16.2">
      <c r="A782" s="6"/>
      <c r="B782" s="6"/>
    </row>
    <row r="783" spans="1:2" ht="16.2">
      <c r="A783" s="6"/>
      <c r="B783" s="6"/>
    </row>
    <row r="784" spans="1:2" ht="16.2">
      <c r="A784" s="6"/>
      <c r="B784" s="6"/>
    </row>
    <row r="785" spans="1:2" ht="16.2">
      <c r="A785" s="6"/>
      <c r="B785" s="6"/>
    </row>
    <row r="786" spans="1:2" ht="16.2">
      <c r="A786" s="6"/>
      <c r="B786" s="6"/>
    </row>
    <row r="787" spans="1:2" ht="16.2">
      <c r="A787" s="6"/>
      <c r="B787" s="6"/>
    </row>
    <row r="788" spans="1:2" ht="16.2">
      <c r="A788" s="6"/>
      <c r="B788" s="6"/>
    </row>
    <row r="789" spans="1:2" ht="16.2">
      <c r="A789" s="6"/>
      <c r="B789" s="6"/>
    </row>
    <row r="790" spans="1:2" ht="16.2">
      <c r="A790" s="6"/>
      <c r="B790" s="6"/>
    </row>
    <row r="791" spans="1:2" ht="16.2">
      <c r="A791" s="6"/>
      <c r="B791" s="6"/>
    </row>
    <row r="792" spans="1:2" ht="16.2">
      <c r="A792" s="6"/>
      <c r="B792" s="6"/>
    </row>
    <row r="793" spans="1:2" ht="16.2">
      <c r="A793" s="6"/>
      <c r="B793" s="6"/>
    </row>
    <row r="794" spans="1:2" ht="16.2">
      <c r="A794" s="6"/>
      <c r="B794" s="6"/>
    </row>
    <row r="795" spans="1:2" ht="16.2">
      <c r="A795" s="6"/>
      <c r="B795" s="6"/>
    </row>
    <row r="796" spans="1:2" ht="16.2">
      <c r="A796" s="6"/>
      <c r="B796" s="6"/>
    </row>
    <row r="797" spans="1:2" ht="16.2">
      <c r="A797" s="6"/>
      <c r="B797" s="6"/>
    </row>
    <row r="798" spans="1:2" ht="16.2">
      <c r="A798" s="6"/>
      <c r="B798" s="6"/>
    </row>
    <row r="799" spans="1:2" ht="16.2">
      <c r="A799" s="6"/>
      <c r="B799" s="6"/>
    </row>
    <row r="800" spans="1:2" ht="16.2">
      <c r="A800" s="6"/>
      <c r="B800" s="6"/>
    </row>
    <row r="801" spans="1:2" ht="16.2">
      <c r="A801" s="6"/>
      <c r="B801" s="6"/>
    </row>
    <row r="802" spans="1:2" ht="16.2">
      <c r="A802" s="6"/>
      <c r="B802" s="6"/>
    </row>
    <row r="803" spans="1:2" ht="16.2">
      <c r="A803" s="6"/>
      <c r="B803" s="6"/>
    </row>
    <row r="804" spans="1:2" ht="16.2">
      <c r="A804" s="6"/>
      <c r="B804" s="6"/>
    </row>
    <row r="805" spans="1:2" ht="16.2">
      <c r="A805" s="6"/>
      <c r="B805" s="6"/>
    </row>
    <row r="806" spans="1:2" ht="16.2">
      <c r="A806" s="6"/>
      <c r="B806" s="6"/>
    </row>
    <row r="807" spans="1:2" ht="16.2">
      <c r="A807" s="6"/>
      <c r="B807" s="6"/>
    </row>
    <row r="808" spans="1:2" ht="16.2">
      <c r="A808" s="6"/>
      <c r="B808" s="6"/>
    </row>
    <row r="809" spans="1:2" ht="16.2">
      <c r="A809" s="6"/>
      <c r="B809" s="6"/>
    </row>
    <row r="810" spans="1:2" ht="16.2">
      <c r="A810" s="6"/>
      <c r="B810" s="6"/>
    </row>
    <row r="811" spans="1:2" ht="16.2">
      <c r="A811" s="6"/>
      <c r="B811" s="6"/>
    </row>
    <row r="812" spans="1:2" ht="16.2">
      <c r="A812" s="6"/>
      <c r="B812" s="6"/>
    </row>
    <row r="813" spans="1:2" ht="16.2">
      <c r="A813" s="6"/>
      <c r="B813" s="6"/>
    </row>
    <row r="814" spans="1:2" ht="16.2">
      <c r="A814" s="6"/>
      <c r="B814" s="6"/>
    </row>
    <row r="815" spans="1:2" ht="16.2">
      <c r="A815" s="6"/>
      <c r="B815" s="6"/>
    </row>
    <row r="816" spans="1:2" ht="16.2">
      <c r="A816" s="6"/>
      <c r="B816" s="6"/>
    </row>
    <row r="817" spans="1:2" ht="16.2">
      <c r="A817" s="6"/>
      <c r="B817" s="6"/>
    </row>
    <row r="818" spans="1:2" ht="16.2">
      <c r="A818" s="6"/>
      <c r="B818" s="6"/>
    </row>
    <row r="819" spans="1:2" ht="16.2">
      <c r="A819" s="6"/>
      <c r="B819" s="6"/>
    </row>
    <row r="820" spans="1:2" ht="16.2">
      <c r="A820" s="6"/>
      <c r="B820" s="6"/>
    </row>
    <row r="821" spans="1:2" ht="16.2">
      <c r="A821" s="6"/>
      <c r="B821" s="6"/>
    </row>
    <row r="822" spans="1:2" ht="16.2">
      <c r="A822" s="6"/>
      <c r="B822" s="6"/>
    </row>
    <row r="823" spans="1:2" ht="16.2">
      <c r="A823" s="6"/>
      <c r="B823" s="6"/>
    </row>
    <row r="824" spans="1:2" ht="16.2">
      <c r="A824" s="6"/>
      <c r="B824" s="6"/>
    </row>
    <row r="825" spans="1:2" ht="16.2">
      <c r="A825" s="6"/>
      <c r="B825" s="6"/>
    </row>
    <row r="826" spans="1:2" ht="16.2">
      <c r="A826" s="6"/>
      <c r="B826" s="6"/>
    </row>
    <row r="827" spans="1:2" ht="16.2">
      <c r="A827" s="6"/>
      <c r="B827" s="6"/>
    </row>
    <row r="828" spans="1:2" ht="16.2">
      <c r="A828" s="6"/>
      <c r="B828" s="6"/>
    </row>
    <row r="829" spans="1:2" ht="16.2">
      <c r="A829" s="6"/>
      <c r="B829" s="6"/>
    </row>
    <row r="830" spans="1:2" ht="16.2">
      <c r="A830" s="6"/>
      <c r="B830" s="6"/>
    </row>
    <row r="831" spans="1:2" ht="16.2">
      <c r="A831" s="6"/>
      <c r="B831" s="6"/>
    </row>
    <row r="832" spans="1:2" ht="16.2">
      <c r="A832" s="6"/>
      <c r="B832" s="6"/>
    </row>
    <row r="833" spans="1:2" ht="16.2">
      <c r="A833" s="6"/>
      <c r="B833" s="6"/>
    </row>
    <row r="834" spans="1:2" ht="16.2">
      <c r="A834" s="6"/>
      <c r="B834" s="6"/>
    </row>
    <row r="835" spans="1:2" ht="16.2">
      <c r="A835" s="6"/>
      <c r="B835" s="6"/>
    </row>
    <row r="836" spans="1:2" ht="16.2">
      <c r="A836" s="6"/>
      <c r="B836" s="6"/>
    </row>
    <row r="837" spans="1:2" ht="16.2">
      <c r="A837" s="6"/>
      <c r="B837" s="6"/>
    </row>
    <row r="838" spans="1:2" ht="16.2">
      <c r="A838" s="6"/>
      <c r="B838" s="6"/>
    </row>
    <row r="839" spans="1:2" ht="16.2">
      <c r="A839" s="6"/>
      <c r="B839" s="6"/>
    </row>
    <row r="840" spans="1:2" ht="16.2">
      <c r="A840" s="6"/>
      <c r="B840" s="6"/>
    </row>
    <row r="841" spans="1:2" ht="16.2">
      <c r="A841" s="6"/>
      <c r="B841" s="6"/>
    </row>
    <row r="842" spans="1:2" ht="16.2">
      <c r="A842" s="6"/>
      <c r="B842" s="6"/>
    </row>
    <row r="843" spans="1:2" ht="16.2">
      <c r="A843" s="6"/>
      <c r="B843" s="6"/>
    </row>
    <row r="844" spans="1:2" ht="16.2">
      <c r="A844" s="6"/>
      <c r="B844" s="6"/>
    </row>
    <row r="845" spans="1:2" ht="16.2">
      <c r="A845" s="6"/>
      <c r="B845" s="6"/>
    </row>
    <row r="846" spans="1:2" ht="16.2">
      <c r="A846" s="6"/>
      <c r="B846" s="6"/>
    </row>
    <row r="847" spans="1:2" ht="16.2">
      <c r="A847" s="6"/>
      <c r="B847" s="6"/>
    </row>
    <row r="848" spans="1:2" ht="16.2">
      <c r="A848" s="6"/>
      <c r="B848" s="6"/>
    </row>
    <row r="849" spans="1:2" ht="16.2">
      <c r="A849" s="6"/>
      <c r="B849" s="6"/>
    </row>
    <row r="850" spans="1:2" ht="16.2">
      <c r="A850" s="6"/>
      <c r="B850" s="6"/>
    </row>
    <row r="851" spans="1:2" ht="16.2">
      <c r="A851" s="6"/>
      <c r="B851" s="6"/>
    </row>
    <row r="852" spans="1:2" ht="16.2">
      <c r="A852" s="6"/>
      <c r="B852" s="6"/>
    </row>
    <row r="853" spans="1:2" ht="16.2">
      <c r="A853" s="6"/>
      <c r="B853" s="6"/>
    </row>
    <row r="854" spans="1:2" ht="16.2">
      <c r="A854" s="6"/>
      <c r="B854" s="6"/>
    </row>
    <row r="855" spans="1:2" ht="16.2">
      <c r="A855" s="6"/>
      <c r="B855" s="6"/>
    </row>
    <row r="856" spans="1:2" ht="16.2">
      <c r="A856" s="6"/>
      <c r="B856" s="6"/>
    </row>
    <row r="857" spans="1:2" ht="16.2">
      <c r="A857" s="6"/>
      <c r="B857" s="6"/>
    </row>
    <row r="858" spans="1:2" ht="16.2">
      <c r="A858" s="6"/>
      <c r="B858" s="6"/>
    </row>
    <row r="859" spans="1:2" ht="16.2">
      <c r="A859" s="6"/>
      <c r="B859" s="6"/>
    </row>
    <row r="860" spans="1:2" ht="16.2">
      <c r="A860" s="6"/>
      <c r="B860" s="6"/>
    </row>
    <row r="861" spans="1:2" ht="16.2">
      <c r="A861" s="6"/>
      <c r="B861" s="6"/>
    </row>
    <row r="862" spans="1:2" ht="16.2">
      <c r="A862" s="6"/>
      <c r="B862" s="6"/>
    </row>
    <row r="863" spans="1:2" ht="16.2">
      <c r="A863" s="6"/>
      <c r="B863" s="6"/>
    </row>
    <row r="864" spans="1:2" ht="16.2">
      <c r="A864" s="6"/>
      <c r="B864" s="6"/>
    </row>
    <row r="865" spans="1:2" ht="16.2">
      <c r="A865" s="6"/>
      <c r="B865" s="6"/>
    </row>
    <row r="866" spans="1:2" ht="16.2">
      <c r="A866" s="6"/>
      <c r="B866" s="6"/>
    </row>
    <row r="867" spans="1:2" ht="16.2">
      <c r="A867" s="6"/>
      <c r="B867" s="6"/>
    </row>
    <row r="868" spans="1:2" ht="16.2">
      <c r="A868" s="6"/>
      <c r="B868" s="6"/>
    </row>
    <row r="869" spans="1:2" ht="16.2">
      <c r="A869" s="6"/>
      <c r="B869" s="6"/>
    </row>
    <row r="870" spans="1:2" ht="16.2">
      <c r="A870" s="6"/>
      <c r="B870" s="6"/>
    </row>
    <row r="871" spans="1:2" ht="16.2">
      <c r="A871" s="6"/>
      <c r="B871" s="6"/>
    </row>
    <row r="872" spans="1:2" ht="16.2">
      <c r="A872" s="6"/>
      <c r="B872" s="6"/>
    </row>
    <row r="873" spans="1:2" ht="16.2">
      <c r="A873" s="6"/>
      <c r="B873" s="6"/>
    </row>
    <row r="874" spans="1:2" ht="16.2">
      <c r="A874" s="6"/>
      <c r="B874" s="6"/>
    </row>
    <row r="875" spans="1:2" ht="16.2">
      <c r="A875" s="6"/>
      <c r="B875" s="6"/>
    </row>
    <row r="876" spans="1:2" ht="16.2">
      <c r="A876" s="6"/>
      <c r="B876" s="6"/>
    </row>
    <row r="877" spans="1:2" ht="16.2">
      <c r="A877" s="6"/>
      <c r="B877" s="6"/>
    </row>
    <row r="878" spans="1:2" ht="16.2">
      <c r="A878" s="6"/>
      <c r="B878" s="6"/>
    </row>
    <row r="879" spans="1:2" ht="16.2">
      <c r="A879" s="6"/>
      <c r="B879" s="6"/>
    </row>
    <row r="880" spans="1:2" ht="16.2">
      <c r="A880" s="6"/>
      <c r="B880" s="6"/>
    </row>
    <row r="881" spans="1:2" ht="16.2">
      <c r="A881" s="6"/>
      <c r="B881" s="6"/>
    </row>
    <row r="882" spans="1:2" ht="16.2">
      <c r="A882" s="6"/>
      <c r="B882" s="6"/>
    </row>
    <row r="883" spans="1:2" ht="16.2">
      <c r="A883" s="6"/>
      <c r="B883" s="6"/>
    </row>
    <row r="884" spans="1:2" ht="16.2">
      <c r="A884" s="6"/>
      <c r="B884" s="6"/>
    </row>
    <row r="885" spans="1:2" ht="16.2">
      <c r="A885" s="6"/>
      <c r="B885" s="6"/>
    </row>
    <row r="886" spans="1:2" ht="16.2">
      <c r="A886" s="6"/>
      <c r="B886" s="6"/>
    </row>
    <row r="887" spans="1:2" ht="16.2">
      <c r="A887" s="6"/>
      <c r="B887" s="6"/>
    </row>
    <row r="888" spans="1:2" ht="16.2">
      <c r="A888" s="6"/>
      <c r="B888" s="6"/>
    </row>
    <row r="889" spans="1:2" ht="16.2">
      <c r="A889" s="6"/>
      <c r="B889" s="6"/>
    </row>
    <row r="890" spans="1:2" ht="16.2">
      <c r="A890" s="6"/>
      <c r="B890" s="6"/>
    </row>
    <row r="891" spans="1:2" ht="16.2">
      <c r="A891" s="6"/>
      <c r="B891" s="6"/>
    </row>
    <row r="892" spans="1:2" ht="16.2">
      <c r="A892" s="6"/>
      <c r="B892" s="6"/>
    </row>
    <row r="893" spans="1:2" ht="16.2">
      <c r="A893" s="6"/>
      <c r="B893" s="6"/>
    </row>
    <row r="894" spans="1:2" ht="16.2">
      <c r="A894" s="6"/>
      <c r="B894" s="6"/>
    </row>
    <row r="895" spans="1:2" ht="16.2">
      <c r="A895" s="6"/>
      <c r="B895" s="6"/>
    </row>
    <row r="896" spans="1:2" ht="16.2">
      <c r="A896" s="6"/>
      <c r="B896" s="6"/>
    </row>
    <row r="897" spans="1:2" ht="16.2">
      <c r="A897" s="6"/>
      <c r="B897" s="6"/>
    </row>
    <row r="898" spans="1:2" ht="16.2">
      <c r="A898" s="6"/>
      <c r="B898" s="6"/>
    </row>
    <row r="899" spans="1:2" ht="16.2">
      <c r="A899" s="6"/>
      <c r="B899" s="6"/>
    </row>
    <row r="900" spans="1:2" ht="16.2">
      <c r="A900" s="6"/>
      <c r="B900" s="6"/>
    </row>
    <row r="901" spans="1:2" ht="16.2">
      <c r="A901" s="6"/>
      <c r="B901" s="6"/>
    </row>
    <row r="902" spans="1:2" ht="16.2">
      <c r="A902" s="6"/>
      <c r="B902" s="6"/>
    </row>
    <row r="903" spans="1:2" ht="16.2">
      <c r="A903" s="6"/>
      <c r="B903" s="6"/>
    </row>
    <row r="904" spans="1:2" ht="16.2">
      <c r="A904" s="6"/>
      <c r="B904" s="6"/>
    </row>
    <row r="905" spans="1:2" ht="16.2">
      <c r="A905" s="6"/>
      <c r="B905" s="6"/>
    </row>
    <row r="906" spans="1:2" ht="16.2">
      <c r="A906" s="6"/>
      <c r="B906" s="6"/>
    </row>
    <row r="907" spans="1:2" ht="16.2">
      <c r="A907" s="6"/>
      <c r="B907" s="6"/>
    </row>
    <row r="908" spans="1:2" ht="16.2">
      <c r="A908" s="6"/>
      <c r="B908" s="6"/>
    </row>
    <row r="909" spans="1:2" ht="16.2">
      <c r="A909" s="6"/>
      <c r="B909" s="6"/>
    </row>
    <row r="910" spans="1:2" ht="16.2">
      <c r="A910" s="6"/>
      <c r="B910" s="6"/>
    </row>
    <row r="911" spans="1:2" ht="16.2">
      <c r="A911" s="6"/>
      <c r="B911" s="6"/>
    </row>
    <row r="912" spans="1:2" ht="16.2">
      <c r="A912" s="6"/>
      <c r="B912" s="6"/>
    </row>
    <row r="913" spans="1:2" ht="16.2">
      <c r="A913" s="6"/>
      <c r="B913" s="6"/>
    </row>
    <row r="914" spans="1:2" ht="16.2">
      <c r="A914" s="6"/>
      <c r="B914" s="6"/>
    </row>
    <row r="915" spans="1:2" ht="16.2">
      <c r="A915" s="6"/>
      <c r="B915" s="6"/>
    </row>
    <row r="916" spans="1:2" ht="16.2">
      <c r="A916" s="6"/>
      <c r="B916" s="6"/>
    </row>
    <row r="917" spans="1:2" ht="16.2">
      <c r="A917" s="6"/>
      <c r="B917" s="6"/>
    </row>
    <row r="918" spans="1:2" ht="16.2">
      <c r="A918" s="6"/>
      <c r="B918" s="6"/>
    </row>
    <row r="919" spans="1:2" ht="16.2">
      <c r="A919" s="6"/>
      <c r="B919" s="6"/>
    </row>
    <row r="920" spans="1:2" ht="16.2">
      <c r="A920" s="6"/>
      <c r="B920" s="6"/>
    </row>
    <row r="921" spans="1:2" ht="16.2">
      <c r="A921" s="6"/>
      <c r="B921" s="6"/>
    </row>
    <row r="922" spans="1:2" ht="16.2">
      <c r="A922" s="6"/>
      <c r="B922" s="6"/>
    </row>
    <row r="923" spans="1:2" ht="16.2">
      <c r="A923" s="6"/>
      <c r="B923" s="6"/>
    </row>
    <row r="924" spans="1:2" ht="16.2">
      <c r="A924" s="6"/>
      <c r="B924" s="6"/>
    </row>
    <row r="925" spans="1:2" ht="16.2">
      <c r="A925" s="6"/>
      <c r="B925" s="6"/>
    </row>
    <row r="926" spans="1:2" ht="16.2">
      <c r="A926" s="6"/>
      <c r="B926" s="6"/>
    </row>
    <row r="927" spans="1:2" ht="16.2">
      <c r="A927" s="6"/>
      <c r="B927" s="6"/>
    </row>
    <row r="928" spans="1:2" ht="16.2">
      <c r="A928" s="6"/>
      <c r="B928" s="6"/>
    </row>
    <row r="929" spans="1:2" ht="16.2">
      <c r="A929" s="6"/>
      <c r="B929" s="6"/>
    </row>
    <row r="930" spans="1:2" ht="16.2">
      <c r="A930" s="6"/>
      <c r="B930" s="6"/>
    </row>
    <row r="931" spans="1:2" ht="16.2">
      <c r="A931" s="6"/>
      <c r="B931" s="6"/>
    </row>
    <row r="932" spans="1:2" ht="16.2">
      <c r="A932" s="6"/>
      <c r="B932" s="6"/>
    </row>
    <row r="933" spans="1:2" ht="16.2">
      <c r="A933" s="6"/>
      <c r="B933" s="6"/>
    </row>
    <row r="934" spans="1:2" ht="16.2">
      <c r="A934" s="6"/>
      <c r="B934" s="6"/>
    </row>
    <row r="935" spans="1:2" ht="16.2">
      <c r="A935" s="6"/>
      <c r="B935" s="6"/>
    </row>
    <row r="936" spans="1:2" ht="16.2">
      <c r="A936" s="6"/>
      <c r="B936" s="6"/>
    </row>
    <row r="937" spans="1:2" ht="16.2">
      <c r="A937" s="6"/>
      <c r="B937" s="6"/>
    </row>
    <row r="938" spans="1:2" ht="16.2">
      <c r="A938" s="6"/>
      <c r="B938" s="6"/>
    </row>
    <row r="939" spans="1:2" ht="16.2">
      <c r="A939" s="6"/>
      <c r="B939" s="6"/>
    </row>
    <row r="940" spans="1:2" ht="16.2">
      <c r="A940" s="6"/>
      <c r="B940" s="6"/>
    </row>
    <row r="941" spans="1:2" ht="16.2">
      <c r="A941" s="6"/>
      <c r="B941" s="6"/>
    </row>
    <row r="942" spans="1:2" ht="16.2">
      <c r="A942" s="6"/>
      <c r="B942" s="6"/>
    </row>
    <row r="943" spans="1:2" ht="16.2">
      <c r="A943" s="6"/>
      <c r="B943" s="6"/>
    </row>
    <row r="944" spans="1:2" ht="16.2">
      <c r="A944" s="6"/>
      <c r="B944" s="6"/>
    </row>
    <row r="945" spans="1:2" ht="16.2">
      <c r="A945" s="6"/>
      <c r="B945" s="6"/>
    </row>
    <row r="946" spans="1:2" ht="16.2">
      <c r="A946" s="6"/>
      <c r="B946" s="6"/>
    </row>
    <row r="947" spans="1:2" ht="16.2">
      <c r="A947" s="6"/>
      <c r="B947" s="6"/>
    </row>
    <row r="948" spans="1:2" ht="16.2">
      <c r="A948" s="6"/>
      <c r="B948" s="6"/>
    </row>
    <row r="949" spans="1:2" ht="16.2">
      <c r="A949" s="6"/>
      <c r="B949" s="6"/>
    </row>
    <row r="950" spans="1:2" ht="16.2">
      <c r="A950" s="6"/>
      <c r="B950" s="6"/>
    </row>
    <row r="951" spans="1:2" ht="16.2">
      <c r="A951" s="6"/>
      <c r="B951" s="6"/>
    </row>
    <row r="952" spans="1:2" ht="16.2">
      <c r="A952" s="6"/>
      <c r="B952" s="6"/>
    </row>
    <row r="953" spans="1:2" ht="16.2">
      <c r="A953" s="6"/>
      <c r="B953" s="6"/>
    </row>
    <row r="954" spans="1:2" ht="16.2">
      <c r="A954" s="6"/>
      <c r="B954" s="6"/>
    </row>
    <row r="955" spans="1:2" ht="16.2">
      <c r="A955" s="6"/>
      <c r="B955" s="6"/>
    </row>
    <row r="956" spans="1:2" ht="16.2">
      <c r="A956" s="6"/>
      <c r="B956" s="6"/>
    </row>
    <row r="957" spans="1:2" ht="16.2">
      <c r="A957" s="6"/>
      <c r="B957" s="6"/>
    </row>
    <row r="958" spans="1:2" ht="16.2">
      <c r="A958" s="6"/>
      <c r="B958" s="6"/>
    </row>
    <row r="959" spans="1:2" ht="16.2">
      <c r="A959" s="6"/>
      <c r="B959" s="6"/>
    </row>
    <row r="960" spans="1:2" ht="16.2">
      <c r="A960" s="6"/>
      <c r="B960" s="6"/>
    </row>
    <row r="961" spans="1:2" ht="16.2">
      <c r="A961" s="6"/>
      <c r="B961" s="6"/>
    </row>
    <row r="962" spans="1:2" ht="16.2">
      <c r="A962" s="6"/>
      <c r="B962" s="6"/>
    </row>
    <row r="963" spans="1:2" ht="16.2">
      <c r="A963" s="6"/>
      <c r="B963" s="6"/>
    </row>
    <row r="964" spans="1:2" ht="16.2">
      <c r="A964" s="6"/>
      <c r="B964" s="6"/>
    </row>
    <row r="965" spans="1:2" ht="16.2">
      <c r="A965" s="6"/>
      <c r="B965" s="6"/>
    </row>
    <row r="966" spans="1:2" ht="16.2">
      <c r="A966" s="6"/>
      <c r="B966" s="6"/>
    </row>
    <row r="967" spans="1:2" ht="16.2">
      <c r="A967" s="6"/>
      <c r="B967" s="6"/>
    </row>
    <row r="968" spans="1:2" ht="16.2">
      <c r="A968" s="6"/>
      <c r="B968" s="6"/>
    </row>
    <row r="969" spans="1:2" ht="16.2">
      <c r="A969" s="6"/>
      <c r="B969" s="6"/>
    </row>
    <row r="970" spans="1:2" ht="16.2">
      <c r="A970" s="6"/>
      <c r="B970" s="6"/>
    </row>
    <row r="971" spans="1:2" ht="16.2">
      <c r="A971" s="6"/>
      <c r="B971" s="6"/>
    </row>
    <row r="972" spans="1:2" ht="16.2">
      <c r="A972" s="6"/>
      <c r="B972" s="6"/>
    </row>
    <row r="973" spans="1:2" ht="16.2">
      <c r="A973" s="6"/>
      <c r="B973" s="6"/>
    </row>
    <row r="974" spans="1:2" ht="16.2">
      <c r="A974" s="6"/>
      <c r="B974" s="6"/>
    </row>
    <row r="975" spans="1:2" ht="16.2">
      <c r="A975" s="6"/>
      <c r="B975" s="6"/>
    </row>
    <row r="976" spans="1:2" ht="16.2">
      <c r="A976" s="6"/>
      <c r="B976" s="6"/>
    </row>
    <row r="977" spans="1:2" ht="16.2">
      <c r="A977" s="6"/>
      <c r="B977" s="6"/>
    </row>
    <row r="978" spans="1:2" ht="16.2">
      <c r="A978" s="6"/>
      <c r="B978" s="6"/>
    </row>
    <row r="979" spans="1:2" ht="16.2">
      <c r="A979" s="6"/>
      <c r="B979" s="6"/>
    </row>
    <row r="980" spans="1:2" ht="16.2">
      <c r="A980" s="6"/>
      <c r="B980" s="6"/>
    </row>
    <row r="981" spans="1:2" ht="16.2">
      <c r="A981" s="6"/>
      <c r="B981" s="6"/>
    </row>
    <row r="982" spans="1:2" ht="16.2">
      <c r="A982" s="6"/>
      <c r="B982" s="6"/>
    </row>
    <row r="983" spans="1:2" ht="16.2">
      <c r="A983" s="6"/>
      <c r="B983" s="6"/>
    </row>
    <row r="984" spans="1:2" ht="16.2">
      <c r="A984" s="6"/>
      <c r="B984" s="6"/>
    </row>
    <row r="985" spans="1:2" ht="16.2">
      <c r="A985" s="6"/>
      <c r="B985" s="6"/>
    </row>
    <row r="986" spans="1:2" ht="16.2">
      <c r="A986" s="6"/>
      <c r="B986" s="6"/>
    </row>
    <row r="987" spans="1:2" ht="16.2">
      <c r="A987" s="6"/>
      <c r="B987" s="6"/>
    </row>
    <row r="988" spans="1:2" ht="16.2">
      <c r="A988" s="6"/>
      <c r="B988" s="6"/>
    </row>
    <row r="989" spans="1:2" ht="16.2">
      <c r="A989" s="6"/>
      <c r="B989" s="6"/>
    </row>
    <row r="990" spans="1:2" ht="16.2">
      <c r="A990" s="6"/>
      <c r="B990" s="6"/>
    </row>
    <row r="991" spans="1:2" ht="16.2">
      <c r="A991" s="6"/>
      <c r="B991" s="6"/>
    </row>
    <row r="992" spans="1:2" ht="16.2">
      <c r="A992" s="6"/>
      <c r="B992" s="6"/>
    </row>
    <row r="993" spans="1:2" ht="16.2">
      <c r="A993" s="6"/>
      <c r="B993" s="6"/>
    </row>
    <row r="994" spans="1:2" ht="16.2">
      <c r="A994" s="6"/>
      <c r="B994" s="6"/>
    </row>
    <row r="995" spans="1:2" ht="16.2">
      <c r="A995" s="6"/>
      <c r="B995" s="6"/>
    </row>
    <row r="996" spans="1:2" ht="16.2">
      <c r="A996" s="6"/>
      <c r="B996" s="6"/>
    </row>
    <row r="997" spans="1:2" ht="16.2">
      <c r="A997" s="6"/>
      <c r="B997" s="6"/>
    </row>
    <row r="998" spans="1:2" ht="16.2">
      <c r="A998" s="6"/>
      <c r="B998" s="6"/>
    </row>
  </sheetData>
  <phoneticPr fontId="4" type="noConversion"/>
  <conditionalFormatting sqref="F2:F66">
    <cfRule type="cellIs" dxfId="0" priority="1" operator="lessThan">
      <formula>70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8"/>
  <sheetViews>
    <sheetView workbookViewId="0">
      <selection activeCell="C43" sqref="C1:C1048576"/>
    </sheetView>
  </sheetViews>
  <sheetFormatPr defaultColWidth="14.44140625" defaultRowHeight="15.75" customHeight="1"/>
  <cols>
    <col min="1" max="1" width="11.33203125" style="14" customWidth="1"/>
    <col min="2" max="2" width="18.33203125" style="14" customWidth="1"/>
    <col min="3" max="3" width="7.88671875" style="14" customWidth="1"/>
    <col min="4" max="4" width="6.88671875" style="49" customWidth="1"/>
  </cols>
  <sheetData>
    <row r="1" spans="1:4" ht="16.2">
      <c r="A1" s="12" t="s">
        <v>0</v>
      </c>
      <c r="B1" s="12" t="s">
        <v>1</v>
      </c>
      <c r="C1" s="12" t="s">
        <v>166</v>
      </c>
      <c r="D1" s="48" t="s">
        <v>161</v>
      </c>
    </row>
    <row r="2" spans="1:4" ht="16.2">
      <c r="A2" s="13" t="s">
        <v>2</v>
      </c>
      <c r="B2" s="13" t="s">
        <v>3</v>
      </c>
      <c r="C2" s="12">
        <v>81</v>
      </c>
    </row>
    <row r="3" spans="1:4" ht="16.2">
      <c r="A3" s="13" t="s">
        <v>4</v>
      </c>
      <c r="B3" s="13" t="s">
        <v>5</v>
      </c>
      <c r="C3" s="12">
        <v>82</v>
      </c>
    </row>
    <row r="4" spans="1:4" ht="16.2">
      <c r="A4" s="13" t="s">
        <v>6</v>
      </c>
      <c r="B4" s="13" t="s">
        <v>7</v>
      </c>
      <c r="C4" s="12">
        <v>88</v>
      </c>
    </row>
    <row r="5" spans="1:4" ht="16.2">
      <c r="A5" s="13" t="s">
        <v>8</v>
      </c>
      <c r="B5" s="13" t="s">
        <v>9</v>
      </c>
      <c r="C5" s="12">
        <v>100</v>
      </c>
    </row>
    <row r="6" spans="1:4" ht="16.2">
      <c r="A6" s="13" t="s">
        <v>10</v>
      </c>
      <c r="B6" s="13" t="s">
        <v>11</v>
      </c>
      <c r="C6" s="12">
        <v>70</v>
      </c>
    </row>
    <row r="7" spans="1:4" ht="16.2">
      <c r="A7" s="13" t="s">
        <v>10</v>
      </c>
      <c r="B7" s="13" t="s">
        <v>12</v>
      </c>
      <c r="C7" s="12">
        <v>78</v>
      </c>
    </row>
    <row r="8" spans="1:4" ht="16.2">
      <c r="A8" s="13" t="s">
        <v>13</v>
      </c>
      <c r="B8" s="13" t="s">
        <v>14</v>
      </c>
      <c r="C8" s="12">
        <v>87</v>
      </c>
    </row>
    <row r="9" spans="1:4" ht="16.2">
      <c r="A9" s="13" t="s">
        <v>13</v>
      </c>
      <c r="B9" s="13" t="s">
        <v>15</v>
      </c>
      <c r="C9" s="12">
        <v>91</v>
      </c>
    </row>
    <row r="10" spans="1:4" ht="16.2">
      <c r="A10" s="13" t="s">
        <v>16</v>
      </c>
      <c r="B10" s="13" t="s">
        <v>17</v>
      </c>
      <c r="C10" s="34">
        <v>69</v>
      </c>
    </row>
    <row r="11" spans="1:4" ht="16.2">
      <c r="A11" s="13" t="s">
        <v>16</v>
      </c>
      <c r="B11" s="13" t="s">
        <v>18</v>
      </c>
      <c r="C11" s="12">
        <v>78</v>
      </c>
    </row>
    <row r="12" spans="1:4" ht="16.2">
      <c r="A12" s="13" t="s">
        <v>16</v>
      </c>
      <c r="B12" s="13" t="s">
        <v>19</v>
      </c>
      <c r="C12" s="12">
        <v>81</v>
      </c>
    </row>
    <row r="13" spans="1:4" ht="16.2">
      <c r="A13" s="13" t="s">
        <v>16</v>
      </c>
      <c r="B13" s="13" t="s">
        <v>20</v>
      </c>
      <c r="C13" s="12">
        <v>83</v>
      </c>
    </row>
    <row r="14" spans="1:4" ht="16.2">
      <c r="A14" s="13" t="s">
        <v>21</v>
      </c>
      <c r="B14" s="13" t="s">
        <v>22</v>
      </c>
      <c r="C14" s="34">
        <v>66</v>
      </c>
    </row>
    <row r="15" spans="1:4" ht="16.2">
      <c r="A15" s="13" t="s">
        <v>21</v>
      </c>
      <c r="B15" s="13" t="s">
        <v>23</v>
      </c>
      <c r="C15" s="12">
        <v>80</v>
      </c>
    </row>
    <row r="16" spans="1:4" ht="16.2">
      <c r="A16" s="13" t="s">
        <v>21</v>
      </c>
      <c r="B16" s="13" t="s">
        <v>24</v>
      </c>
      <c r="C16" s="34">
        <v>55</v>
      </c>
    </row>
    <row r="17" spans="1:3" ht="16.2">
      <c r="A17" s="13" t="s">
        <v>21</v>
      </c>
      <c r="B17" s="13" t="s">
        <v>25</v>
      </c>
      <c r="C17" s="34">
        <v>26</v>
      </c>
    </row>
    <row r="18" spans="1:3" ht="16.2">
      <c r="A18" s="13" t="s">
        <v>21</v>
      </c>
      <c r="B18" s="13" t="s">
        <v>26</v>
      </c>
      <c r="C18" s="34">
        <v>64</v>
      </c>
    </row>
    <row r="19" spans="1:3" ht="16.2">
      <c r="A19" s="13" t="s">
        <v>21</v>
      </c>
      <c r="B19" s="13" t="s">
        <v>27</v>
      </c>
      <c r="C19" s="12">
        <v>68</v>
      </c>
    </row>
    <row r="20" spans="1:3" ht="16.2">
      <c r="A20" s="13" t="s">
        <v>28</v>
      </c>
      <c r="B20" s="13" t="s">
        <v>29</v>
      </c>
      <c r="C20" s="12">
        <v>73</v>
      </c>
    </row>
    <row r="21" spans="1:3" ht="16.2">
      <c r="A21" s="13" t="s">
        <v>30</v>
      </c>
      <c r="B21" s="13" t="s">
        <v>31</v>
      </c>
      <c r="C21" s="12">
        <v>100</v>
      </c>
    </row>
    <row r="22" spans="1:3" ht="16.2">
      <c r="A22" s="13" t="s">
        <v>30</v>
      </c>
      <c r="B22" s="13" t="s">
        <v>32</v>
      </c>
      <c r="C22" s="34">
        <v>68</v>
      </c>
    </row>
    <row r="23" spans="1:3" ht="16.2">
      <c r="A23" s="13" t="s">
        <v>30</v>
      </c>
      <c r="B23" s="13" t="s">
        <v>33</v>
      </c>
      <c r="C23" s="12">
        <v>88</v>
      </c>
    </row>
    <row r="24" spans="1:3" ht="16.2">
      <c r="A24" s="13" t="s">
        <v>30</v>
      </c>
      <c r="B24" s="13" t="s">
        <v>34</v>
      </c>
      <c r="C24" s="34">
        <v>51</v>
      </c>
    </row>
    <row r="25" spans="1:3" ht="16.2">
      <c r="A25" s="13" t="s">
        <v>30</v>
      </c>
      <c r="B25" s="13" t="s">
        <v>35</v>
      </c>
      <c r="C25" s="12">
        <v>70</v>
      </c>
    </row>
    <row r="26" spans="1:3" ht="16.2">
      <c r="A26" s="13" t="s">
        <v>30</v>
      </c>
      <c r="B26" s="13" t="s">
        <v>36</v>
      </c>
      <c r="C26" s="12">
        <v>84</v>
      </c>
    </row>
    <row r="27" spans="1:3" ht="16.2">
      <c r="A27" s="13" t="s">
        <v>30</v>
      </c>
      <c r="B27" s="13" t="s">
        <v>37</v>
      </c>
      <c r="C27" s="34">
        <v>52</v>
      </c>
    </row>
    <row r="28" spans="1:3" ht="16.2">
      <c r="A28" s="13" t="s">
        <v>30</v>
      </c>
      <c r="B28" s="13" t="s">
        <v>38</v>
      </c>
      <c r="C28" s="34">
        <v>37</v>
      </c>
    </row>
    <row r="29" spans="1:3" ht="16.2">
      <c r="A29" s="13" t="s">
        <v>30</v>
      </c>
      <c r="B29" s="13" t="s">
        <v>39</v>
      </c>
      <c r="C29" s="12">
        <v>100</v>
      </c>
    </row>
    <row r="30" spans="1:3" ht="16.2">
      <c r="A30" s="13" t="s">
        <v>30</v>
      </c>
      <c r="B30" s="13" t="s">
        <v>40</v>
      </c>
      <c r="C30" s="12">
        <v>86</v>
      </c>
    </row>
    <row r="31" spans="1:3" ht="16.2">
      <c r="A31" s="13" t="s">
        <v>30</v>
      </c>
      <c r="B31" s="13" t="s">
        <v>41</v>
      </c>
      <c r="C31" s="12">
        <v>100</v>
      </c>
    </row>
    <row r="32" spans="1:3" ht="16.2">
      <c r="A32" s="13" t="s">
        <v>30</v>
      </c>
      <c r="B32" s="13" t="s">
        <v>42</v>
      </c>
      <c r="C32" s="12">
        <v>96</v>
      </c>
    </row>
    <row r="33" spans="1:4" ht="16.2">
      <c r="A33" s="13" t="s">
        <v>30</v>
      </c>
      <c r="B33" s="13" t="s">
        <v>43</v>
      </c>
      <c r="C33" s="12">
        <v>96</v>
      </c>
    </row>
    <row r="34" spans="1:4" ht="16.2">
      <c r="A34" s="13" t="s">
        <v>30</v>
      </c>
      <c r="B34" s="13" t="s">
        <v>44</v>
      </c>
      <c r="C34" s="12">
        <v>92</v>
      </c>
    </row>
    <row r="35" spans="1:4" ht="16.2">
      <c r="A35" s="13" t="s">
        <v>30</v>
      </c>
      <c r="B35" s="13" t="s">
        <v>45</v>
      </c>
      <c r="C35" s="34">
        <v>50</v>
      </c>
    </row>
    <row r="36" spans="1:4" ht="16.2">
      <c r="A36" s="13" t="s">
        <v>30</v>
      </c>
      <c r="B36" s="13" t="s">
        <v>46</v>
      </c>
      <c r="C36" s="12">
        <v>72</v>
      </c>
    </row>
    <row r="37" spans="1:4" ht="16.2">
      <c r="A37" s="13" t="s">
        <v>30</v>
      </c>
      <c r="B37" s="13" t="s">
        <v>47</v>
      </c>
      <c r="C37" s="12">
        <v>100</v>
      </c>
    </row>
    <row r="38" spans="1:4" ht="16.2">
      <c r="A38" s="13" t="s">
        <v>30</v>
      </c>
      <c r="B38" s="13" t="s">
        <v>48</v>
      </c>
      <c r="C38" s="12">
        <v>95</v>
      </c>
    </row>
    <row r="39" spans="1:4" ht="16.2">
      <c r="A39" s="13" t="s">
        <v>30</v>
      </c>
      <c r="B39" s="13" t="s">
        <v>49</v>
      </c>
      <c r="C39" s="12">
        <v>87</v>
      </c>
    </row>
    <row r="40" spans="1:4" ht="16.2">
      <c r="A40" s="13" t="s">
        <v>30</v>
      </c>
      <c r="B40" s="13" t="s">
        <v>50</v>
      </c>
      <c r="C40" s="12">
        <v>93</v>
      </c>
    </row>
    <row r="41" spans="1:4" ht="16.2">
      <c r="A41" s="13" t="s">
        <v>30</v>
      </c>
      <c r="B41" s="13" t="s">
        <v>51</v>
      </c>
      <c r="C41" s="12">
        <v>94</v>
      </c>
    </row>
    <row r="42" spans="1:4" ht="16.2">
      <c r="A42" s="13" t="s">
        <v>30</v>
      </c>
      <c r="B42" s="13" t="s">
        <v>52</v>
      </c>
      <c r="C42" s="12">
        <v>100</v>
      </c>
    </row>
    <row r="43" spans="1:4" ht="16.2">
      <c r="A43" s="13" t="s">
        <v>53</v>
      </c>
      <c r="B43" s="13" t="s">
        <v>54</v>
      </c>
      <c r="C43" s="12">
        <v>90</v>
      </c>
    </row>
    <row r="44" spans="1:4" ht="16.2">
      <c r="A44" s="13" t="s">
        <v>53</v>
      </c>
      <c r="B44" s="13" t="s">
        <v>55</v>
      </c>
      <c r="C44" s="12">
        <v>89</v>
      </c>
    </row>
    <row r="45" spans="1:4" ht="16.2">
      <c r="A45" s="13" t="s">
        <v>56</v>
      </c>
      <c r="B45" s="13" t="s">
        <v>57</v>
      </c>
      <c r="C45" s="34">
        <v>51</v>
      </c>
    </row>
    <row r="46" spans="1:4" ht="16.2">
      <c r="A46" s="13" t="s">
        <v>56</v>
      </c>
      <c r="B46" s="13" t="s">
        <v>58</v>
      </c>
      <c r="C46" s="34">
        <v>0</v>
      </c>
      <c r="D46" s="50" t="s">
        <v>163</v>
      </c>
    </row>
    <row r="47" spans="1:4" ht="16.2">
      <c r="A47" s="13" t="s">
        <v>56</v>
      </c>
      <c r="B47" s="13" t="s">
        <v>59</v>
      </c>
      <c r="C47" s="12">
        <v>76</v>
      </c>
    </row>
    <row r="48" spans="1:4" ht="16.2">
      <c r="A48" s="13" t="s">
        <v>56</v>
      </c>
      <c r="B48" s="13" t="s">
        <v>60</v>
      </c>
      <c r="C48" s="12">
        <v>85</v>
      </c>
    </row>
    <row r="49" spans="1:4" ht="16.2">
      <c r="A49" s="13" t="s">
        <v>56</v>
      </c>
      <c r="B49" s="13" t="s">
        <v>61</v>
      </c>
      <c r="C49" s="12">
        <v>74</v>
      </c>
    </row>
    <row r="50" spans="1:4" ht="16.2">
      <c r="A50" s="13" t="s">
        <v>56</v>
      </c>
      <c r="B50" s="13" t="s">
        <v>62</v>
      </c>
      <c r="C50" s="34">
        <v>37</v>
      </c>
    </row>
    <row r="51" spans="1:4" ht="16.2">
      <c r="A51" s="13" t="s">
        <v>56</v>
      </c>
      <c r="B51" s="13" t="s">
        <v>63</v>
      </c>
      <c r="C51" s="12">
        <v>70</v>
      </c>
    </row>
    <row r="52" spans="1:4" ht="16.2">
      <c r="A52" s="13" t="s">
        <v>56</v>
      </c>
      <c r="B52" s="13" t="s">
        <v>64</v>
      </c>
      <c r="C52" s="12">
        <v>92</v>
      </c>
    </row>
    <row r="53" spans="1:4" ht="16.2">
      <c r="A53" s="13" t="s">
        <v>56</v>
      </c>
      <c r="B53" s="13" t="s">
        <v>65</v>
      </c>
      <c r="C53" s="34">
        <v>0</v>
      </c>
      <c r="D53" s="50" t="s">
        <v>164</v>
      </c>
    </row>
    <row r="54" spans="1:4" ht="16.2">
      <c r="A54" s="13" t="s">
        <v>66</v>
      </c>
      <c r="B54" s="13" t="s">
        <v>67</v>
      </c>
      <c r="C54" s="12">
        <v>100</v>
      </c>
    </row>
    <row r="55" spans="1:4" ht="16.2">
      <c r="A55" s="13" t="s">
        <v>66</v>
      </c>
      <c r="B55" s="13" t="s">
        <v>68</v>
      </c>
      <c r="C55" s="34">
        <v>0</v>
      </c>
      <c r="D55" s="50" t="s">
        <v>165</v>
      </c>
    </row>
    <row r="56" spans="1:4" ht="16.2">
      <c r="A56" s="13" t="s">
        <v>69</v>
      </c>
      <c r="B56" s="13" t="s">
        <v>70</v>
      </c>
      <c r="C56" s="34">
        <v>54</v>
      </c>
    </row>
    <row r="57" spans="1:4" ht="16.2">
      <c r="A57" s="13" t="s">
        <v>71</v>
      </c>
      <c r="B57" s="13" t="s">
        <v>72</v>
      </c>
      <c r="C57" s="34">
        <v>52</v>
      </c>
    </row>
    <row r="58" spans="1:4" ht="16.2">
      <c r="A58" s="13" t="s">
        <v>71</v>
      </c>
      <c r="B58" s="13" t="s">
        <v>73</v>
      </c>
      <c r="C58" s="12">
        <v>77</v>
      </c>
    </row>
    <row r="59" spans="1:4" ht="16.2">
      <c r="A59" s="13" t="s">
        <v>71</v>
      </c>
      <c r="B59" s="13" t="s">
        <v>74</v>
      </c>
      <c r="C59" s="34">
        <v>49</v>
      </c>
    </row>
    <row r="60" spans="1:4" ht="16.2">
      <c r="A60" s="15" t="s">
        <v>75</v>
      </c>
      <c r="B60" s="15" t="s">
        <v>76</v>
      </c>
      <c r="C60" s="12">
        <v>90</v>
      </c>
    </row>
    <row r="61" spans="1:4" ht="16.2">
      <c r="A61" s="13" t="s">
        <v>77</v>
      </c>
      <c r="B61" s="13" t="s">
        <v>78</v>
      </c>
      <c r="C61" s="12">
        <v>88</v>
      </c>
    </row>
    <row r="62" spans="1:4" ht="16.2">
      <c r="A62" s="13" t="s">
        <v>77</v>
      </c>
      <c r="B62" s="13" t="s">
        <v>79</v>
      </c>
      <c r="C62" s="12">
        <v>77</v>
      </c>
    </row>
    <row r="63" spans="1:4" ht="16.2">
      <c r="A63" s="13" t="s">
        <v>77</v>
      </c>
      <c r="B63" s="13" t="s">
        <v>80</v>
      </c>
      <c r="C63" s="34">
        <v>17</v>
      </c>
    </row>
    <row r="64" spans="1:4" ht="16.2">
      <c r="A64" s="15" t="s">
        <v>81</v>
      </c>
      <c r="B64" s="15" t="s">
        <v>82</v>
      </c>
      <c r="C64" s="12">
        <v>86</v>
      </c>
    </row>
    <row r="65" spans="1:3" ht="16.2">
      <c r="A65" s="13" t="s">
        <v>81</v>
      </c>
      <c r="B65" s="13" t="s">
        <v>83</v>
      </c>
      <c r="C65" s="12">
        <v>76</v>
      </c>
    </row>
    <row r="66" spans="1:3" ht="16.2">
      <c r="A66" s="13" t="s">
        <v>81</v>
      </c>
      <c r="B66" s="13" t="s">
        <v>84</v>
      </c>
      <c r="C66" s="34">
        <v>57</v>
      </c>
    </row>
    <row r="67" spans="1:3" ht="16.2">
      <c r="A67" s="13"/>
      <c r="B67" s="13"/>
    </row>
    <row r="68" spans="1:3" ht="16.2">
      <c r="A68" s="13"/>
      <c r="B68" s="13" t="s">
        <v>113</v>
      </c>
      <c r="C68" s="14">
        <v>62</v>
      </c>
    </row>
    <row r="69" spans="1:3" ht="16.2">
      <c r="A69" s="13"/>
      <c r="B69" s="13" t="s">
        <v>155</v>
      </c>
      <c r="C69" s="37">
        <f>AVERAGE(C2:C45,C47:C52,C54,C56:C66)</f>
        <v>76.096774193548384</v>
      </c>
    </row>
    <row r="70" spans="1:3" ht="16.2">
      <c r="A70" s="13"/>
      <c r="B70" s="13"/>
    </row>
    <row r="71" spans="1:3" ht="16.2">
      <c r="A71" s="13"/>
      <c r="B71" s="13"/>
    </row>
    <row r="72" spans="1:3" ht="16.2">
      <c r="A72" s="13"/>
      <c r="B72" s="13"/>
    </row>
    <row r="73" spans="1:3" ht="16.2">
      <c r="A73" s="13"/>
      <c r="B73" s="13"/>
    </row>
    <row r="74" spans="1:3" ht="16.2">
      <c r="A74" s="13"/>
      <c r="B74" s="13"/>
    </row>
    <row r="75" spans="1:3" ht="16.2">
      <c r="A75" s="13"/>
      <c r="B75" s="13"/>
    </row>
    <row r="76" spans="1:3" ht="16.2">
      <c r="A76" s="13"/>
      <c r="B76" s="13"/>
    </row>
    <row r="77" spans="1:3" ht="16.2">
      <c r="A77" s="13"/>
      <c r="B77" s="13"/>
    </row>
    <row r="78" spans="1:3" ht="16.2">
      <c r="A78" s="13"/>
      <c r="B78" s="13"/>
    </row>
    <row r="79" spans="1:3" ht="16.2">
      <c r="A79" s="13"/>
      <c r="B79" s="13"/>
    </row>
    <row r="80" spans="1:3" ht="16.2">
      <c r="A80" s="13"/>
      <c r="B80" s="13"/>
    </row>
    <row r="81" spans="1:2" ht="16.2">
      <c r="A81" s="13"/>
      <c r="B81" s="13"/>
    </row>
    <row r="82" spans="1:2" ht="16.2">
      <c r="A82" s="13"/>
      <c r="B82" s="13"/>
    </row>
    <row r="83" spans="1:2" ht="16.2">
      <c r="A83" s="13"/>
      <c r="B83" s="13"/>
    </row>
    <row r="84" spans="1:2" ht="16.2">
      <c r="A84" s="13"/>
      <c r="B84" s="13"/>
    </row>
    <row r="85" spans="1:2" ht="16.2">
      <c r="A85" s="13"/>
      <c r="B85" s="13"/>
    </row>
    <row r="86" spans="1:2" ht="16.2">
      <c r="A86" s="13"/>
      <c r="B86" s="13"/>
    </row>
    <row r="87" spans="1:2" ht="16.2">
      <c r="A87" s="13"/>
      <c r="B87" s="13"/>
    </row>
    <row r="88" spans="1:2" ht="16.2">
      <c r="A88" s="13"/>
      <c r="B88" s="13"/>
    </row>
    <row r="89" spans="1:2" ht="16.2">
      <c r="A89" s="13"/>
      <c r="B89" s="13"/>
    </row>
    <row r="90" spans="1:2" ht="16.2">
      <c r="A90" s="13"/>
      <c r="B90" s="13"/>
    </row>
    <row r="91" spans="1:2" ht="16.2">
      <c r="A91" s="13"/>
      <c r="B91" s="13"/>
    </row>
    <row r="92" spans="1:2" ht="16.2">
      <c r="A92" s="13"/>
      <c r="B92" s="13"/>
    </row>
    <row r="93" spans="1:2" ht="16.2">
      <c r="A93" s="13"/>
      <c r="B93" s="13"/>
    </row>
    <row r="94" spans="1:2" ht="16.2">
      <c r="A94" s="13"/>
      <c r="B94" s="13"/>
    </row>
    <row r="95" spans="1:2" ht="16.2">
      <c r="A95" s="13"/>
      <c r="B95" s="13"/>
    </row>
    <row r="96" spans="1:2" ht="16.2">
      <c r="A96" s="13"/>
      <c r="B96" s="13"/>
    </row>
    <row r="97" spans="1:2" ht="16.2">
      <c r="A97" s="13"/>
      <c r="B97" s="13"/>
    </row>
    <row r="98" spans="1:2" ht="16.2">
      <c r="A98" s="13"/>
      <c r="B98" s="13"/>
    </row>
    <row r="99" spans="1:2" ht="16.2">
      <c r="A99" s="13"/>
      <c r="B99" s="13"/>
    </row>
    <row r="100" spans="1:2" ht="16.2">
      <c r="A100" s="13"/>
      <c r="B100" s="13"/>
    </row>
    <row r="101" spans="1:2" ht="16.2">
      <c r="A101" s="13"/>
      <c r="B101" s="13"/>
    </row>
    <row r="102" spans="1:2" ht="16.2">
      <c r="A102" s="13"/>
      <c r="B102" s="13"/>
    </row>
    <row r="103" spans="1:2" ht="16.2">
      <c r="A103" s="13"/>
      <c r="B103" s="13"/>
    </row>
    <row r="104" spans="1:2" ht="16.2">
      <c r="A104" s="13"/>
      <c r="B104" s="13"/>
    </row>
    <row r="105" spans="1:2" ht="16.2">
      <c r="A105" s="13"/>
      <c r="B105" s="13"/>
    </row>
    <row r="106" spans="1:2" ht="16.2">
      <c r="A106" s="13"/>
      <c r="B106" s="13"/>
    </row>
    <row r="107" spans="1:2" ht="16.2">
      <c r="A107" s="13"/>
      <c r="B107" s="13"/>
    </row>
    <row r="108" spans="1:2" ht="16.2">
      <c r="A108" s="13"/>
      <c r="B108" s="13"/>
    </row>
    <row r="109" spans="1:2" ht="16.2">
      <c r="A109" s="13"/>
      <c r="B109" s="13"/>
    </row>
    <row r="110" spans="1:2" ht="16.2">
      <c r="A110" s="13"/>
      <c r="B110" s="13"/>
    </row>
    <row r="111" spans="1:2" ht="16.2">
      <c r="A111" s="13"/>
      <c r="B111" s="13"/>
    </row>
    <row r="112" spans="1:2" ht="16.2">
      <c r="A112" s="13"/>
      <c r="B112" s="13"/>
    </row>
    <row r="113" spans="1:2" ht="16.2">
      <c r="A113" s="13"/>
      <c r="B113" s="13"/>
    </row>
    <row r="114" spans="1:2" ht="16.2">
      <c r="A114" s="13"/>
      <c r="B114" s="13"/>
    </row>
    <row r="115" spans="1:2" ht="16.2">
      <c r="A115" s="13"/>
      <c r="B115" s="13"/>
    </row>
    <row r="116" spans="1:2" ht="16.2">
      <c r="A116" s="13"/>
      <c r="B116" s="13"/>
    </row>
    <row r="117" spans="1:2" ht="16.2">
      <c r="A117" s="13"/>
      <c r="B117" s="13"/>
    </row>
    <row r="118" spans="1:2" ht="16.2">
      <c r="A118" s="13"/>
      <c r="B118" s="13"/>
    </row>
    <row r="119" spans="1:2" ht="16.2">
      <c r="A119" s="13"/>
      <c r="B119" s="13"/>
    </row>
    <row r="120" spans="1:2" ht="16.2">
      <c r="A120" s="13"/>
      <c r="B120" s="13"/>
    </row>
    <row r="121" spans="1:2" ht="16.2">
      <c r="A121" s="13"/>
      <c r="B121" s="13"/>
    </row>
    <row r="122" spans="1:2" ht="16.2">
      <c r="A122" s="13"/>
      <c r="B122" s="13"/>
    </row>
    <row r="123" spans="1:2" ht="16.2">
      <c r="A123" s="13"/>
      <c r="B123" s="13"/>
    </row>
    <row r="124" spans="1:2" ht="16.2">
      <c r="A124" s="13"/>
      <c r="B124" s="13"/>
    </row>
    <row r="125" spans="1:2" ht="16.2">
      <c r="A125" s="13"/>
      <c r="B125" s="13"/>
    </row>
    <row r="126" spans="1:2" ht="16.2">
      <c r="A126" s="13"/>
      <c r="B126" s="13"/>
    </row>
    <row r="127" spans="1:2" ht="16.2">
      <c r="A127" s="13"/>
      <c r="B127" s="13"/>
    </row>
    <row r="128" spans="1:2" ht="16.2">
      <c r="A128" s="13"/>
      <c r="B128" s="13"/>
    </row>
    <row r="129" spans="1:2" ht="16.2">
      <c r="A129" s="13"/>
      <c r="B129" s="13"/>
    </row>
    <row r="130" spans="1:2" ht="16.2">
      <c r="A130" s="13"/>
      <c r="B130" s="13"/>
    </row>
    <row r="131" spans="1:2" ht="16.2">
      <c r="A131" s="13"/>
      <c r="B131" s="13"/>
    </row>
    <row r="132" spans="1:2" ht="16.2">
      <c r="A132" s="13"/>
      <c r="B132" s="13"/>
    </row>
    <row r="133" spans="1:2" ht="16.2">
      <c r="A133" s="13"/>
      <c r="B133" s="13"/>
    </row>
    <row r="134" spans="1:2" ht="16.2">
      <c r="A134" s="13"/>
      <c r="B134" s="13"/>
    </row>
    <row r="135" spans="1:2" ht="16.2">
      <c r="A135" s="13"/>
      <c r="B135" s="13"/>
    </row>
    <row r="136" spans="1:2" ht="16.2">
      <c r="A136" s="13"/>
      <c r="B136" s="13"/>
    </row>
    <row r="137" spans="1:2" ht="16.2">
      <c r="A137" s="13"/>
      <c r="B137" s="13"/>
    </row>
    <row r="138" spans="1:2" ht="16.2">
      <c r="A138" s="13"/>
      <c r="B138" s="13"/>
    </row>
    <row r="139" spans="1:2" ht="16.2">
      <c r="A139" s="13"/>
      <c r="B139" s="13"/>
    </row>
    <row r="140" spans="1:2" ht="16.2">
      <c r="A140" s="13"/>
      <c r="B140" s="13"/>
    </row>
    <row r="141" spans="1:2" ht="16.2">
      <c r="A141" s="13"/>
      <c r="B141" s="13"/>
    </row>
    <row r="142" spans="1:2" ht="16.2">
      <c r="A142" s="13"/>
      <c r="B142" s="13"/>
    </row>
    <row r="143" spans="1:2" ht="16.2">
      <c r="A143" s="13"/>
      <c r="B143" s="13"/>
    </row>
    <row r="144" spans="1:2" ht="16.2">
      <c r="A144" s="13"/>
      <c r="B144" s="13"/>
    </row>
    <row r="145" spans="1:2" ht="16.2">
      <c r="A145" s="13"/>
      <c r="B145" s="13"/>
    </row>
    <row r="146" spans="1:2" ht="16.2">
      <c r="A146" s="13"/>
      <c r="B146" s="13"/>
    </row>
    <row r="147" spans="1:2" ht="16.2">
      <c r="A147" s="13"/>
      <c r="B147" s="13"/>
    </row>
    <row r="148" spans="1:2" ht="16.2">
      <c r="A148" s="13"/>
      <c r="B148" s="13"/>
    </row>
    <row r="149" spans="1:2" ht="16.2">
      <c r="A149" s="13"/>
      <c r="B149" s="13"/>
    </row>
    <row r="150" spans="1:2" ht="16.2">
      <c r="A150" s="13"/>
      <c r="B150" s="13"/>
    </row>
    <row r="151" spans="1:2" ht="16.2">
      <c r="A151" s="13"/>
      <c r="B151" s="13"/>
    </row>
    <row r="152" spans="1:2" ht="16.2">
      <c r="A152" s="13"/>
      <c r="B152" s="13"/>
    </row>
    <row r="153" spans="1:2" ht="16.2">
      <c r="A153" s="13"/>
      <c r="B153" s="13"/>
    </row>
    <row r="154" spans="1:2" ht="16.2">
      <c r="A154" s="13"/>
      <c r="B154" s="13"/>
    </row>
    <row r="155" spans="1:2" ht="16.2">
      <c r="A155" s="13"/>
      <c r="B155" s="13"/>
    </row>
    <row r="156" spans="1:2" ht="16.2">
      <c r="A156" s="13"/>
      <c r="B156" s="13"/>
    </row>
    <row r="157" spans="1:2" ht="16.2">
      <c r="A157" s="13"/>
      <c r="B157" s="13"/>
    </row>
    <row r="158" spans="1:2" ht="16.2">
      <c r="A158" s="13"/>
      <c r="B158" s="13"/>
    </row>
    <row r="159" spans="1:2" ht="16.2">
      <c r="A159" s="13"/>
      <c r="B159" s="13"/>
    </row>
    <row r="160" spans="1:2" ht="16.2">
      <c r="A160" s="13"/>
      <c r="B160" s="13"/>
    </row>
    <row r="161" spans="1:2" ht="16.2">
      <c r="A161" s="13"/>
      <c r="B161" s="13"/>
    </row>
    <row r="162" spans="1:2" ht="16.2">
      <c r="A162" s="13"/>
      <c r="B162" s="13"/>
    </row>
    <row r="163" spans="1:2" ht="16.2">
      <c r="A163" s="13"/>
      <c r="B163" s="13"/>
    </row>
    <row r="164" spans="1:2" ht="16.2">
      <c r="A164" s="13"/>
      <c r="B164" s="13"/>
    </row>
    <row r="165" spans="1:2" ht="16.2">
      <c r="A165" s="13"/>
      <c r="B165" s="13"/>
    </row>
    <row r="166" spans="1:2" ht="16.2">
      <c r="A166" s="13"/>
      <c r="B166" s="13"/>
    </row>
    <row r="167" spans="1:2" ht="16.2">
      <c r="A167" s="13"/>
      <c r="B167" s="13"/>
    </row>
    <row r="168" spans="1:2" ht="16.2">
      <c r="A168" s="13"/>
      <c r="B168" s="13"/>
    </row>
    <row r="169" spans="1:2" ht="16.2">
      <c r="A169" s="13"/>
      <c r="B169" s="13"/>
    </row>
    <row r="170" spans="1:2" ht="16.2">
      <c r="A170" s="13"/>
      <c r="B170" s="13"/>
    </row>
    <row r="171" spans="1:2" ht="16.2">
      <c r="A171" s="13"/>
      <c r="B171" s="13"/>
    </row>
    <row r="172" spans="1:2" ht="16.2">
      <c r="A172" s="13"/>
      <c r="B172" s="13"/>
    </row>
    <row r="173" spans="1:2" ht="16.2">
      <c r="A173" s="13"/>
      <c r="B173" s="13"/>
    </row>
    <row r="174" spans="1:2" ht="16.2">
      <c r="A174" s="13"/>
      <c r="B174" s="13"/>
    </row>
    <row r="175" spans="1:2" ht="16.2">
      <c r="A175" s="13"/>
      <c r="B175" s="13"/>
    </row>
    <row r="176" spans="1:2" ht="16.2">
      <c r="A176" s="13"/>
      <c r="B176" s="13"/>
    </row>
    <row r="177" spans="1:2" ht="16.2">
      <c r="A177" s="13"/>
      <c r="B177" s="13"/>
    </row>
    <row r="178" spans="1:2" ht="16.2">
      <c r="A178" s="13"/>
      <c r="B178" s="13"/>
    </row>
    <row r="179" spans="1:2" ht="16.2">
      <c r="A179" s="13"/>
      <c r="B179" s="13"/>
    </row>
    <row r="180" spans="1:2" ht="16.2">
      <c r="A180" s="13"/>
      <c r="B180" s="13"/>
    </row>
    <row r="181" spans="1:2" ht="16.2">
      <c r="A181" s="13"/>
      <c r="B181" s="13"/>
    </row>
    <row r="182" spans="1:2" ht="16.2">
      <c r="A182" s="13"/>
      <c r="B182" s="13"/>
    </row>
    <row r="183" spans="1:2" ht="16.2">
      <c r="A183" s="13"/>
      <c r="B183" s="13"/>
    </row>
    <row r="184" spans="1:2" ht="16.2">
      <c r="A184" s="13"/>
      <c r="B184" s="13"/>
    </row>
    <row r="185" spans="1:2" ht="16.2">
      <c r="A185" s="13"/>
      <c r="B185" s="13"/>
    </row>
    <row r="186" spans="1:2" ht="16.2">
      <c r="A186" s="13"/>
      <c r="B186" s="13"/>
    </row>
    <row r="187" spans="1:2" ht="16.2">
      <c r="A187" s="13"/>
      <c r="B187" s="13"/>
    </row>
    <row r="188" spans="1:2" ht="16.2">
      <c r="A188" s="13"/>
      <c r="B188" s="13"/>
    </row>
    <row r="189" spans="1:2" ht="16.2">
      <c r="A189" s="13"/>
      <c r="B189" s="13"/>
    </row>
    <row r="190" spans="1:2" ht="16.2">
      <c r="A190" s="13"/>
      <c r="B190" s="13"/>
    </row>
    <row r="191" spans="1:2" ht="16.2">
      <c r="A191" s="13"/>
      <c r="B191" s="13"/>
    </row>
    <row r="192" spans="1:2" ht="16.2">
      <c r="A192" s="13"/>
      <c r="B192" s="13"/>
    </row>
    <row r="193" spans="1:2" ht="16.2">
      <c r="A193" s="13"/>
      <c r="B193" s="13"/>
    </row>
    <row r="194" spans="1:2" ht="16.2">
      <c r="A194" s="13"/>
      <c r="B194" s="13"/>
    </row>
    <row r="195" spans="1:2" ht="16.2">
      <c r="A195" s="13"/>
      <c r="B195" s="13"/>
    </row>
    <row r="196" spans="1:2" ht="16.2">
      <c r="A196" s="13"/>
      <c r="B196" s="13"/>
    </row>
    <row r="197" spans="1:2" ht="16.2">
      <c r="A197" s="13"/>
      <c r="B197" s="13"/>
    </row>
    <row r="198" spans="1:2" ht="16.2">
      <c r="A198" s="13"/>
      <c r="B198" s="13"/>
    </row>
    <row r="199" spans="1:2" ht="16.2">
      <c r="A199" s="13"/>
      <c r="B199" s="13"/>
    </row>
    <row r="200" spans="1:2" ht="16.2">
      <c r="A200" s="13"/>
      <c r="B200" s="13"/>
    </row>
    <row r="201" spans="1:2" ht="16.2">
      <c r="A201" s="13"/>
      <c r="B201" s="13"/>
    </row>
    <row r="202" spans="1:2" ht="16.2">
      <c r="A202" s="13"/>
      <c r="B202" s="13"/>
    </row>
    <row r="203" spans="1:2" ht="16.2">
      <c r="A203" s="13"/>
      <c r="B203" s="13"/>
    </row>
    <row r="204" spans="1:2" ht="16.2">
      <c r="A204" s="13"/>
      <c r="B204" s="13"/>
    </row>
    <row r="205" spans="1:2" ht="16.2">
      <c r="A205" s="13"/>
      <c r="B205" s="13"/>
    </row>
    <row r="206" spans="1:2" ht="16.2">
      <c r="A206" s="13"/>
      <c r="B206" s="13"/>
    </row>
    <row r="207" spans="1:2" ht="16.2">
      <c r="A207" s="13"/>
      <c r="B207" s="13"/>
    </row>
    <row r="208" spans="1:2" ht="16.2">
      <c r="A208" s="13"/>
      <c r="B208" s="13"/>
    </row>
    <row r="209" spans="1:2" ht="16.2">
      <c r="A209" s="13"/>
      <c r="B209" s="13"/>
    </row>
    <row r="210" spans="1:2" ht="16.2">
      <c r="A210" s="13"/>
      <c r="B210" s="13"/>
    </row>
    <row r="211" spans="1:2" ht="16.2">
      <c r="A211" s="13"/>
      <c r="B211" s="13"/>
    </row>
    <row r="212" spans="1:2" ht="16.2">
      <c r="A212" s="13"/>
      <c r="B212" s="13"/>
    </row>
    <row r="213" spans="1:2" ht="16.2">
      <c r="A213" s="13"/>
      <c r="B213" s="13"/>
    </row>
    <row r="214" spans="1:2" ht="16.2">
      <c r="A214" s="13"/>
      <c r="B214" s="13"/>
    </row>
    <row r="215" spans="1:2" ht="16.2">
      <c r="A215" s="13"/>
      <c r="B215" s="13"/>
    </row>
    <row r="216" spans="1:2" ht="16.2">
      <c r="A216" s="13"/>
      <c r="B216" s="13"/>
    </row>
    <row r="217" spans="1:2" ht="16.2">
      <c r="A217" s="13"/>
      <c r="B217" s="13"/>
    </row>
    <row r="218" spans="1:2" ht="16.2">
      <c r="A218" s="13"/>
      <c r="B218" s="13"/>
    </row>
    <row r="219" spans="1:2" ht="16.2">
      <c r="A219" s="13"/>
      <c r="B219" s="13"/>
    </row>
    <row r="220" spans="1:2" ht="16.2">
      <c r="A220" s="13"/>
      <c r="B220" s="13"/>
    </row>
    <row r="221" spans="1:2" ht="16.2">
      <c r="A221" s="13"/>
      <c r="B221" s="13"/>
    </row>
    <row r="222" spans="1:2" ht="16.2">
      <c r="A222" s="13"/>
      <c r="B222" s="13"/>
    </row>
    <row r="223" spans="1:2" ht="16.2">
      <c r="A223" s="13"/>
      <c r="B223" s="13"/>
    </row>
    <row r="224" spans="1:2" ht="16.2">
      <c r="A224" s="13"/>
      <c r="B224" s="13"/>
    </row>
    <row r="225" spans="1:2" ht="16.2">
      <c r="A225" s="13"/>
      <c r="B225" s="13"/>
    </row>
    <row r="226" spans="1:2" ht="16.2">
      <c r="A226" s="13"/>
      <c r="B226" s="13"/>
    </row>
    <row r="227" spans="1:2" ht="16.2">
      <c r="A227" s="13"/>
      <c r="B227" s="13"/>
    </row>
    <row r="228" spans="1:2" ht="16.2">
      <c r="A228" s="13"/>
      <c r="B228" s="13"/>
    </row>
    <row r="229" spans="1:2" ht="16.2">
      <c r="A229" s="13"/>
      <c r="B229" s="13"/>
    </row>
    <row r="230" spans="1:2" ht="16.2">
      <c r="A230" s="13"/>
      <c r="B230" s="13"/>
    </row>
    <row r="231" spans="1:2" ht="16.2">
      <c r="A231" s="13"/>
      <c r="B231" s="13"/>
    </row>
    <row r="232" spans="1:2" ht="16.2">
      <c r="A232" s="13"/>
      <c r="B232" s="13"/>
    </row>
    <row r="233" spans="1:2" ht="16.2">
      <c r="A233" s="13"/>
      <c r="B233" s="13"/>
    </row>
    <row r="234" spans="1:2" ht="16.2">
      <c r="A234" s="13"/>
      <c r="B234" s="13"/>
    </row>
    <row r="235" spans="1:2" ht="16.2">
      <c r="A235" s="13"/>
      <c r="B235" s="13"/>
    </row>
    <row r="236" spans="1:2" ht="16.2">
      <c r="A236" s="13"/>
      <c r="B236" s="13"/>
    </row>
    <row r="237" spans="1:2" ht="16.2">
      <c r="A237" s="13"/>
      <c r="B237" s="13"/>
    </row>
    <row r="238" spans="1:2" ht="16.2">
      <c r="A238" s="13"/>
      <c r="B238" s="13"/>
    </row>
    <row r="239" spans="1:2" ht="16.2">
      <c r="A239" s="13"/>
      <c r="B239" s="13"/>
    </row>
    <row r="240" spans="1:2" ht="16.2">
      <c r="A240" s="13"/>
      <c r="B240" s="13"/>
    </row>
    <row r="241" spans="1:2" ht="16.2">
      <c r="A241" s="13"/>
      <c r="B241" s="13"/>
    </row>
    <row r="242" spans="1:2" ht="16.2">
      <c r="A242" s="13"/>
      <c r="B242" s="13"/>
    </row>
    <row r="243" spans="1:2" ht="16.2">
      <c r="A243" s="13"/>
      <c r="B243" s="13"/>
    </row>
    <row r="244" spans="1:2" ht="16.2">
      <c r="A244" s="13"/>
      <c r="B244" s="13"/>
    </row>
    <row r="245" spans="1:2" ht="16.2">
      <c r="A245" s="13"/>
      <c r="B245" s="13"/>
    </row>
    <row r="246" spans="1:2" ht="16.2">
      <c r="A246" s="13"/>
      <c r="B246" s="13"/>
    </row>
    <row r="247" spans="1:2" ht="16.2">
      <c r="A247" s="13"/>
      <c r="B247" s="13"/>
    </row>
    <row r="248" spans="1:2" ht="16.2">
      <c r="A248" s="13"/>
      <c r="B248" s="13"/>
    </row>
    <row r="249" spans="1:2" ht="16.2">
      <c r="A249" s="13"/>
      <c r="B249" s="13"/>
    </row>
    <row r="250" spans="1:2" ht="16.2">
      <c r="A250" s="13"/>
      <c r="B250" s="13"/>
    </row>
    <row r="251" spans="1:2" ht="16.2">
      <c r="A251" s="13"/>
      <c r="B251" s="13"/>
    </row>
    <row r="252" spans="1:2" ht="16.2">
      <c r="A252" s="13"/>
      <c r="B252" s="13"/>
    </row>
    <row r="253" spans="1:2" ht="16.2">
      <c r="A253" s="13"/>
      <c r="B253" s="13"/>
    </row>
    <row r="254" spans="1:2" ht="16.2">
      <c r="A254" s="13"/>
      <c r="B254" s="13"/>
    </row>
    <row r="255" spans="1:2" ht="16.2">
      <c r="A255" s="13"/>
      <c r="B255" s="13"/>
    </row>
    <row r="256" spans="1:2" ht="16.2">
      <c r="A256" s="13"/>
      <c r="B256" s="13"/>
    </row>
    <row r="257" spans="1:2" ht="16.2">
      <c r="A257" s="13"/>
      <c r="B257" s="13"/>
    </row>
    <row r="258" spans="1:2" ht="16.2">
      <c r="A258" s="13"/>
      <c r="B258" s="13"/>
    </row>
    <row r="259" spans="1:2" ht="16.2">
      <c r="A259" s="13"/>
      <c r="B259" s="13"/>
    </row>
    <row r="260" spans="1:2" ht="16.2">
      <c r="A260" s="13"/>
      <c r="B260" s="13"/>
    </row>
    <row r="261" spans="1:2" ht="16.2">
      <c r="A261" s="13"/>
      <c r="B261" s="13"/>
    </row>
    <row r="262" spans="1:2" ht="16.2">
      <c r="A262" s="13"/>
      <c r="B262" s="13"/>
    </row>
    <row r="263" spans="1:2" ht="16.2">
      <c r="A263" s="13"/>
      <c r="B263" s="13"/>
    </row>
    <row r="264" spans="1:2" ht="16.2">
      <c r="A264" s="13"/>
      <c r="B264" s="13"/>
    </row>
    <row r="265" spans="1:2" ht="16.2">
      <c r="A265" s="13"/>
      <c r="B265" s="13"/>
    </row>
    <row r="266" spans="1:2" ht="16.2">
      <c r="A266" s="13"/>
      <c r="B266" s="13"/>
    </row>
    <row r="267" spans="1:2" ht="16.2">
      <c r="A267" s="13"/>
      <c r="B267" s="13"/>
    </row>
    <row r="268" spans="1:2" ht="16.2">
      <c r="A268" s="13"/>
      <c r="B268" s="13"/>
    </row>
    <row r="269" spans="1:2" ht="16.2">
      <c r="A269" s="13"/>
      <c r="B269" s="13"/>
    </row>
    <row r="270" spans="1:2" ht="16.2">
      <c r="A270" s="13"/>
      <c r="B270" s="13"/>
    </row>
    <row r="271" spans="1:2" ht="16.2">
      <c r="A271" s="13"/>
      <c r="B271" s="13"/>
    </row>
    <row r="272" spans="1:2" ht="16.2">
      <c r="A272" s="13"/>
      <c r="B272" s="13"/>
    </row>
    <row r="273" spans="1:2" ht="16.2">
      <c r="A273" s="13"/>
      <c r="B273" s="13"/>
    </row>
    <row r="274" spans="1:2" ht="16.2">
      <c r="A274" s="13"/>
      <c r="B274" s="13"/>
    </row>
    <row r="275" spans="1:2" ht="16.2">
      <c r="A275" s="13"/>
      <c r="B275" s="13"/>
    </row>
    <row r="276" spans="1:2" ht="16.2">
      <c r="A276" s="13"/>
      <c r="B276" s="13"/>
    </row>
    <row r="277" spans="1:2" ht="16.2">
      <c r="A277" s="13"/>
      <c r="B277" s="13"/>
    </row>
    <row r="278" spans="1:2" ht="16.2">
      <c r="A278" s="13"/>
      <c r="B278" s="13"/>
    </row>
    <row r="279" spans="1:2" ht="16.2">
      <c r="A279" s="13"/>
      <c r="B279" s="13"/>
    </row>
    <row r="280" spans="1:2" ht="16.2">
      <c r="A280" s="13"/>
      <c r="B280" s="13"/>
    </row>
    <row r="281" spans="1:2" ht="16.2">
      <c r="A281" s="13"/>
      <c r="B281" s="13"/>
    </row>
    <row r="282" spans="1:2" ht="16.2">
      <c r="A282" s="13"/>
      <c r="B282" s="13"/>
    </row>
    <row r="283" spans="1:2" ht="16.2">
      <c r="A283" s="13"/>
      <c r="B283" s="13"/>
    </row>
    <row r="284" spans="1:2" ht="16.2">
      <c r="A284" s="13"/>
      <c r="B284" s="13"/>
    </row>
    <row r="285" spans="1:2" ht="16.2">
      <c r="A285" s="13"/>
      <c r="B285" s="13"/>
    </row>
    <row r="286" spans="1:2" ht="16.2">
      <c r="A286" s="13"/>
      <c r="B286" s="13"/>
    </row>
    <row r="287" spans="1:2" ht="16.2">
      <c r="A287" s="13"/>
      <c r="B287" s="13"/>
    </row>
    <row r="288" spans="1:2" ht="16.2">
      <c r="A288" s="13"/>
      <c r="B288" s="13"/>
    </row>
    <row r="289" spans="1:2" ht="16.2">
      <c r="A289" s="13"/>
      <c r="B289" s="13"/>
    </row>
    <row r="290" spans="1:2" ht="16.2">
      <c r="A290" s="13"/>
      <c r="B290" s="13"/>
    </row>
    <row r="291" spans="1:2" ht="16.2">
      <c r="A291" s="13"/>
      <c r="B291" s="13"/>
    </row>
    <row r="292" spans="1:2" ht="16.2">
      <c r="A292" s="13"/>
      <c r="B292" s="13"/>
    </row>
    <row r="293" spans="1:2" ht="16.2">
      <c r="A293" s="13"/>
      <c r="B293" s="13"/>
    </row>
    <row r="294" spans="1:2" ht="16.2">
      <c r="A294" s="13"/>
      <c r="B294" s="13"/>
    </row>
    <row r="295" spans="1:2" ht="16.2">
      <c r="A295" s="13"/>
      <c r="B295" s="13"/>
    </row>
    <row r="296" spans="1:2" ht="16.2">
      <c r="A296" s="13"/>
      <c r="B296" s="13"/>
    </row>
    <row r="297" spans="1:2" ht="16.2">
      <c r="A297" s="13"/>
      <c r="B297" s="13"/>
    </row>
    <row r="298" spans="1:2" ht="16.2">
      <c r="A298" s="13"/>
      <c r="B298" s="13"/>
    </row>
    <row r="299" spans="1:2" ht="16.2">
      <c r="A299" s="13"/>
      <c r="B299" s="13"/>
    </row>
    <row r="300" spans="1:2" ht="16.2">
      <c r="A300" s="13"/>
      <c r="B300" s="13"/>
    </row>
    <row r="301" spans="1:2" ht="16.2">
      <c r="A301" s="13"/>
      <c r="B301" s="13"/>
    </row>
    <row r="302" spans="1:2" ht="16.2">
      <c r="A302" s="13"/>
      <c r="B302" s="13"/>
    </row>
    <row r="303" spans="1:2" ht="16.2">
      <c r="A303" s="13"/>
      <c r="B303" s="13"/>
    </row>
    <row r="304" spans="1:2" ht="16.2">
      <c r="A304" s="13"/>
      <c r="B304" s="13"/>
    </row>
    <row r="305" spans="1:2" ht="16.2">
      <c r="A305" s="13"/>
      <c r="B305" s="13"/>
    </row>
    <row r="306" spans="1:2" ht="16.2">
      <c r="A306" s="13"/>
      <c r="B306" s="13"/>
    </row>
    <row r="307" spans="1:2" ht="16.2">
      <c r="A307" s="13"/>
      <c r="B307" s="13"/>
    </row>
    <row r="308" spans="1:2" ht="16.2">
      <c r="A308" s="13"/>
      <c r="B308" s="13"/>
    </row>
    <row r="309" spans="1:2" ht="16.2">
      <c r="A309" s="13"/>
      <c r="B309" s="13"/>
    </row>
    <row r="310" spans="1:2" ht="16.2">
      <c r="A310" s="13"/>
      <c r="B310" s="13"/>
    </row>
    <row r="311" spans="1:2" ht="16.2">
      <c r="A311" s="13"/>
      <c r="B311" s="13"/>
    </row>
    <row r="312" spans="1:2" ht="16.2">
      <c r="A312" s="13"/>
      <c r="B312" s="13"/>
    </row>
    <row r="313" spans="1:2" ht="16.2">
      <c r="A313" s="13"/>
      <c r="B313" s="13"/>
    </row>
    <row r="314" spans="1:2" ht="16.2">
      <c r="A314" s="13"/>
      <c r="B314" s="13"/>
    </row>
    <row r="315" spans="1:2" ht="16.2">
      <c r="A315" s="13"/>
      <c r="B315" s="13"/>
    </row>
    <row r="316" spans="1:2" ht="16.2">
      <c r="A316" s="13"/>
      <c r="B316" s="13"/>
    </row>
    <row r="317" spans="1:2" ht="16.2">
      <c r="A317" s="13"/>
      <c r="B317" s="13"/>
    </row>
    <row r="318" spans="1:2" ht="16.2">
      <c r="A318" s="13"/>
      <c r="B318" s="13"/>
    </row>
    <row r="319" spans="1:2" ht="16.2">
      <c r="A319" s="13"/>
      <c r="B319" s="13"/>
    </row>
    <row r="320" spans="1:2" ht="16.2">
      <c r="A320" s="13"/>
      <c r="B320" s="13"/>
    </row>
    <row r="321" spans="1:2" ht="16.2">
      <c r="A321" s="13"/>
      <c r="B321" s="13"/>
    </row>
    <row r="322" spans="1:2" ht="16.2">
      <c r="A322" s="13"/>
      <c r="B322" s="13"/>
    </row>
    <row r="323" spans="1:2" ht="16.2">
      <c r="A323" s="13"/>
      <c r="B323" s="13"/>
    </row>
    <row r="324" spans="1:2" ht="16.2">
      <c r="A324" s="13"/>
      <c r="B324" s="13"/>
    </row>
    <row r="325" spans="1:2" ht="16.2">
      <c r="A325" s="13"/>
      <c r="B325" s="13"/>
    </row>
    <row r="326" spans="1:2" ht="16.2">
      <c r="A326" s="13"/>
      <c r="B326" s="13"/>
    </row>
    <row r="327" spans="1:2" ht="16.2">
      <c r="A327" s="13"/>
      <c r="B327" s="13"/>
    </row>
    <row r="328" spans="1:2" ht="16.2">
      <c r="A328" s="13"/>
      <c r="B328" s="13"/>
    </row>
    <row r="329" spans="1:2" ht="16.2">
      <c r="A329" s="13"/>
      <c r="B329" s="13"/>
    </row>
    <row r="330" spans="1:2" ht="16.2">
      <c r="A330" s="13"/>
      <c r="B330" s="13"/>
    </row>
    <row r="331" spans="1:2" ht="16.2">
      <c r="A331" s="13"/>
      <c r="B331" s="13"/>
    </row>
    <row r="332" spans="1:2" ht="16.2">
      <c r="A332" s="13"/>
      <c r="B332" s="13"/>
    </row>
    <row r="333" spans="1:2" ht="16.2">
      <c r="A333" s="13"/>
      <c r="B333" s="13"/>
    </row>
    <row r="334" spans="1:2" ht="16.2">
      <c r="A334" s="13"/>
      <c r="B334" s="13"/>
    </row>
    <row r="335" spans="1:2" ht="16.2">
      <c r="A335" s="13"/>
      <c r="B335" s="13"/>
    </row>
    <row r="336" spans="1:2" ht="16.2">
      <c r="A336" s="13"/>
      <c r="B336" s="13"/>
    </row>
    <row r="337" spans="1:2" ht="16.2">
      <c r="A337" s="13"/>
      <c r="B337" s="13"/>
    </row>
    <row r="338" spans="1:2" ht="16.2">
      <c r="A338" s="13"/>
      <c r="B338" s="13"/>
    </row>
    <row r="339" spans="1:2" ht="16.2">
      <c r="A339" s="13"/>
      <c r="B339" s="13"/>
    </row>
    <row r="340" spans="1:2" ht="16.2">
      <c r="A340" s="13"/>
      <c r="B340" s="13"/>
    </row>
    <row r="341" spans="1:2" ht="16.2">
      <c r="A341" s="13"/>
      <c r="B341" s="13"/>
    </row>
    <row r="342" spans="1:2" ht="16.2">
      <c r="A342" s="13"/>
      <c r="B342" s="13"/>
    </row>
    <row r="343" spans="1:2" ht="16.2">
      <c r="A343" s="13"/>
      <c r="B343" s="13"/>
    </row>
    <row r="344" spans="1:2" ht="16.2">
      <c r="A344" s="13"/>
      <c r="B344" s="13"/>
    </row>
    <row r="345" spans="1:2" ht="16.2">
      <c r="A345" s="13"/>
      <c r="B345" s="13"/>
    </row>
    <row r="346" spans="1:2" ht="16.2">
      <c r="A346" s="13"/>
      <c r="B346" s="13"/>
    </row>
    <row r="347" spans="1:2" ht="16.2">
      <c r="A347" s="13"/>
      <c r="B347" s="13"/>
    </row>
    <row r="348" spans="1:2" ht="16.2">
      <c r="A348" s="13"/>
      <c r="B348" s="13"/>
    </row>
    <row r="349" spans="1:2" ht="16.2">
      <c r="A349" s="13"/>
      <c r="B349" s="13"/>
    </row>
    <row r="350" spans="1:2" ht="16.2">
      <c r="A350" s="13"/>
      <c r="B350" s="13"/>
    </row>
    <row r="351" spans="1:2" ht="16.2">
      <c r="A351" s="13"/>
      <c r="B351" s="13"/>
    </row>
    <row r="352" spans="1:2" ht="16.2">
      <c r="A352" s="13"/>
      <c r="B352" s="13"/>
    </row>
    <row r="353" spans="1:2" ht="16.2">
      <c r="A353" s="13"/>
      <c r="B353" s="13"/>
    </row>
    <row r="354" spans="1:2" ht="16.2">
      <c r="A354" s="13"/>
      <c r="B354" s="13"/>
    </row>
    <row r="355" spans="1:2" ht="16.2">
      <c r="A355" s="13"/>
      <c r="B355" s="13"/>
    </row>
    <row r="356" spans="1:2" ht="16.2">
      <c r="A356" s="13"/>
      <c r="B356" s="13"/>
    </row>
    <row r="357" spans="1:2" ht="16.2">
      <c r="A357" s="13"/>
      <c r="B357" s="13"/>
    </row>
    <row r="358" spans="1:2" ht="16.2">
      <c r="A358" s="13"/>
      <c r="B358" s="13"/>
    </row>
    <row r="359" spans="1:2" ht="16.2">
      <c r="A359" s="13"/>
      <c r="B359" s="13"/>
    </row>
    <row r="360" spans="1:2" ht="16.2">
      <c r="A360" s="13"/>
      <c r="B360" s="13"/>
    </row>
    <row r="361" spans="1:2" ht="16.2">
      <c r="A361" s="13"/>
      <c r="B361" s="13"/>
    </row>
    <row r="362" spans="1:2" ht="16.2">
      <c r="A362" s="13"/>
      <c r="B362" s="13"/>
    </row>
    <row r="363" spans="1:2" ht="16.2">
      <c r="A363" s="13"/>
      <c r="B363" s="13"/>
    </row>
    <row r="364" spans="1:2" ht="16.2">
      <c r="A364" s="13"/>
      <c r="B364" s="13"/>
    </row>
    <row r="365" spans="1:2" ht="16.2">
      <c r="A365" s="13"/>
      <c r="B365" s="13"/>
    </row>
    <row r="366" spans="1:2" ht="16.2">
      <c r="A366" s="13"/>
      <c r="B366" s="13"/>
    </row>
    <row r="367" spans="1:2" ht="16.2">
      <c r="A367" s="13"/>
      <c r="B367" s="13"/>
    </row>
    <row r="368" spans="1:2" ht="16.2">
      <c r="A368" s="13"/>
      <c r="B368" s="13"/>
    </row>
    <row r="369" spans="1:2" ht="16.2">
      <c r="A369" s="13"/>
      <c r="B369" s="13"/>
    </row>
    <row r="370" spans="1:2" ht="16.2">
      <c r="A370" s="13"/>
      <c r="B370" s="13"/>
    </row>
    <row r="371" spans="1:2" ht="16.2">
      <c r="A371" s="13"/>
      <c r="B371" s="13"/>
    </row>
    <row r="372" spans="1:2" ht="16.2">
      <c r="A372" s="13"/>
      <c r="B372" s="13"/>
    </row>
    <row r="373" spans="1:2" ht="16.2">
      <c r="A373" s="13"/>
      <c r="B373" s="13"/>
    </row>
    <row r="374" spans="1:2" ht="16.2">
      <c r="A374" s="13"/>
      <c r="B374" s="13"/>
    </row>
    <row r="375" spans="1:2" ht="16.2">
      <c r="A375" s="13"/>
      <c r="B375" s="13"/>
    </row>
    <row r="376" spans="1:2" ht="16.2">
      <c r="A376" s="13"/>
      <c r="B376" s="13"/>
    </row>
    <row r="377" spans="1:2" ht="16.2">
      <c r="A377" s="13"/>
      <c r="B377" s="13"/>
    </row>
    <row r="378" spans="1:2" ht="16.2">
      <c r="A378" s="13"/>
      <c r="B378" s="13"/>
    </row>
    <row r="379" spans="1:2" ht="16.2">
      <c r="A379" s="13"/>
      <c r="B379" s="13"/>
    </row>
    <row r="380" spans="1:2" ht="16.2">
      <c r="A380" s="13"/>
      <c r="B380" s="13"/>
    </row>
    <row r="381" spans="1:2" ht="16.2">
      <c r="A381" s="13"/>
      <c r="B381" s="13"/>
    </row>
    <row r="382" spans="1:2" ht="16.2">
      <c r="A382" s="13"/>
      <c r="B382" s="13"/>
    </row>
    <row r="383" spans="1:2" ht="16.2">
      <c r="A383" s="13"/>
      <c r="B383" s="13"/>
    </row>
    <row r="384" spans="1:2" ht="16.2">
      <c r="A384" s="13"/>
      <c r="B384" s="13"/>
    </row>
    <row r="385" spans="1:2" ht="16.2">
      <c r="A385" s="13"/>
      <c r="B385" s="13"/>
    </row>
    <row r="386" spans="1:2" ht="16.2">
      <c r="A386" s="13"/>
      <c r="B386" s="13"/>
    </row>
    <row r="387" spans="1:2" ht="16.2">
      <c r="A387" s="13"/>
      <c r="B387" s="13"/>
    </row>
    <row r="388" spans="1:2" ht="16.2">
      <c r="A388" s="13"/>
      <c r="B388" s="13"/>
    </row>
    <row r="389" spans="1:2" ht="16.2">
      <c r="A389" s="13"/>
      <c r="B389" s="13"/>
    </row>
    <row r="390" spans="1:2" ht="16.2">
      <c r="A390" s="13"/>
      <c r="B390" s="13"/>
    </row>
    <row r="391" spans="1:2" ht="16.2">
      <c r="A391" s="13"/>
      <c r="B391" s="13"/>
    </row>
    <row r="392" spans="1:2" ht="16.2">
      <c r="A392" s="13"/>
      <c r="B392" s="13"/>
    </row>
    <row r="393" spans="1:2" ht="16.2">
      <c r="A393" s="13"/>
      <c r="B393" s="13"/>
    </row>
    <row r="394" spans="1:2" ht="16.2">
      <c r="A394" s="13"/>
      <c r="B394" s="13"/>
    </row>
    <row r="395" spans="1:2" ht="16.2">
      <c r="A395" s="13"/>
      <c r="B395" s="13"/>
    </row>
    <row r="396" spans="1:2" ht="16.2">
      <c r="A396" s="13"/>
      <c r="B396" s="13"/>
    </row>
    <row r="397" spans="1:2" ht="16.2">
      <c r="A397" s="13"/>
      <c r="B397" s="13"/>
    </row>
    <row r="398" spans="1:2" ht="16.2">
      <c r="A398" s="13"/>
      <c r="B398" s="13"/>
    </row>
    <row r="399" spans="1:2" ht="16.2">
      <c r="A399" s="13"/>
      <c r="B399" s="13"/>
    </row>
    <row r="400" spans="1:2" ht="16.2">
      <c r="A400" s="13"/>
      <c r="B400" s="13"/>
    </row>
    <row r="401" spans="1:2" ht="16.2">
      <c r="A401" s="13"/>
      <c r="B401" s="13"/>
    </row>
    <row r="402" spans="1:2" ht="16.2">
      <c r="A402" s="13"/>
      <c r="B402" s="13"/>
    </row>
    <row r="403" spans="1:2" ht="16.2">
      <c r="A403" s="13"/>
      <c r="B403" s="13"/>
    </row>
    <row r="404" spans="1:2" ht="16.2">
      <c r="A404" s="13"/>
      <c r="B404" s="13"/>
    </row>
    <row r="405" spans="1:2" ht="16.2">
      <c r="A405" s="13"/>
      <c r="B405" s="13"/>
    </row>
    <row r="406" spans="1:2" ht="16.2">
      <c r="A406" s="13"/>
      <c r="B406" s="13"/>
    </row>
    <row r="407" spans="1:2" ht="16.2">
      <c r="A407" s="13"/>
      <c r="B407" s="13"/>
    </row>
    <row r="408" spans="1:2" ht="16.2">
      <c r="A408" s="13"/>
      <c r="B408" s="13"/>
    </row>
    <row r="409" spans="1:2" ht="16.2">
      <c r="A409" s="13"/>
      <c r="B409" s="13"/>
    </row>
    <row r="410" spans="1:2" ht="16.2">
      <c r="A410" s="13"/>
      <c r="B410" s="13"/>
    </row>
    <row r="411" spans="1:2" ht="16.2">
      <c r="A411" s="13"/>
      <c r="B411" s="13"/>
    </row>
    <row r="412" spans="1:2" ht="16.2">
      <c r="A412" s="13"/>
      <c r="B412" s="13"/>
    </row>
    <row r="413" spans="1:2" ht="16.2">
      <c r="A413" s="13"/>
      <c r="B413" s="13"/>
    </row>
    <row r="414" spans="1:2" ht="16.2">
      <c r="A414" s="13"/>
      <c r="B414" s="13"/>
    </row>
    <row r="415" spans="1:2" ht="16.2">
      <c r="A415" s="13"/>
      <c r="B415" s="13"/>
    </row>
    <row r="416" spans="1:2" ht="16.2">
      <c r="A416" s="13"/>
      <c r="B416" s="13"/>
    </row>
    <row r="417" spans="1:2" ht="16.2">
      <c r="A417" s="13"/>
      <c r="B417" s="13"/>
    </row>
    <row r="418" spans="1:2" ht="16.2">
      <c r="A418" s="13"/>
      <c r="B418" s="13"/>
    </row>
    <row r="419" spans="1:2" ht="16.2">
      <c r="A419" s="13"/>
      <c r="B419" s="13"/>
    </row>
    <row r="420" spans="1:2" ht="16.2">
      <c r="A420" s="13"/>
      <c r="B420" s="13"/>
    </row>
    <row r="421" spans="1:2" ht="16.2">
      <c r="A421" s="13"/>
      <c r="B421" s="13"/>
    </row>
    <row r="422" spans="1:2" ht="16.2">
      <c r="A422" s="13"/>
      <c r="B422" s="13"/>
    </row>
    <row r="423" spans="1:2" ht="16.2">
      <c r="A423" s="13"/>
      <c r="B423" s="13"/>
    </row>
    <row r="424" spans="1:2" ht="16.2">
      <c r="A424" s="13"/>
      <c r="B424" s="13"/>
    </row>
    <row r="425" spans="1:2" ht="16.2">
      <c r="A425" s="13"/>
      <c r="B425" s="13"/>
    </row>
    <row r="426" spans="1:2" ht="16.2">
      <c r="A426" s="13"/>
      <c r="B426" s="13"/>
    </row>
    <row r="427" spans="1:2" ht="16.2">
      <c r="A427" s="13"/>
      <c r="B427" s="13"/>
    </row>
    <row r="428" spans="1:2" ht="16.2">
      <c r="A428" s="13"/>
      <c r="B428" s="13"/>
    </row>
    <row r="429" spans="1:2" ht="16.2">
      <c r="A429" s="13"/>
      <c r="B429" s="13"/>
    </row>
    <row r="430" spans="1:2" ht="16.2">
      <c r="A430" s="13"/>
      <c r="B430" s="13"/>
    </row>
    <row r="431" spans="1:2" ht="16.2">
      <c r="A431" s="13"/>
      <c r="B431" s="13"/>
    </row>
    <row r="432" spans="1:2" ht="16.2">
      <c r="A432" s="13"/>
      <c r="B432" s="13"/>
    </row>
    <row r="433" spans="1:2" ht="16.2">
      <c r="A433" s="13"/>
      <c r="B433" s="13"/>
    </row>
    <row r="434" spans="1:2" ht="16.2">
      <c r="A434" s="13"/>
      <c r="B434" s="13"/>
    </row>
    <row r="435" spans="1:2" ht="16.2">
      <c r="A435" s="13"/>
      <c r="B435" s="13"/>
    </row>
    <row r="436" spans="1:2" ht="16.2">
      <c r="A436" s="13"/>
      <c r="B436" s="13"/>
    </row>
    <row r="437" spans="1:2" ht="16.2">
      <c r="A437" s="13"/>
      <c r="B437" s="13"/>
    </row>
    <row r="438" spans="1:2" ht="16.2">
      <c r="A438" s="13"/>
      <c r="B438" s="13"/>
    </row>
    <row r="439" spans="1:2" ht="16.2">
      <c r="A439" s="13"/>
      <c r="B439" s="13"/>
    </row>
    <row r="440" spans="1:2" ht="16.2">
      <c r="A440" s="13"/>
      <c r="B440" s="13"/>
    </row>
    <row r="441" spans="1:2" ht="16.2">
      <c r="A441" s="13"/>
      <c r="B441" s="13"/>
    </row>
    <row r="442" spans="1:2" ht="16.2">
      <c r="A442" s="13"/>
      <c r="B442" s="13"/>
    </row>
    <row r="443" spans="1:2" ht="16.2">
      <c r="A443" s="13"/>
      <c r="B443" s="13"/>
    </row>
    <row r="444" spans="1:2" ht="16.2">
      <c r="A444" s="13"/>
      <c r="B444" s="13"/>
    </row>
    <row r="445" spans="1:2" ht="16.2">
      <c r="A445" s="13"/>
      <c r="B445" s="13"/>
    </row>
    <row r="446" spans="1:2" ht="16.2">
      <c r="A446" s="13"/>
      <c r="B446" s="13"/>
    </row>
    <row r="447" spans="1:2" ht="16.2">
      <c r="A447" s="13"/>
      <c r="B447" s="13"/>
    </row>
    <row r="448" spans="1:2" ht="16.2">
      <c r="A448" s="13"/>
      <c r="B448" s="13"/>
    </row>
    <row r="449" spans="1:2" ht="16.2">
      <c r="A449" s="13"/>
      <c r="B449" s="13"/>
    </row>
    <row r="450" spans="1:2" ht="16.2">
      <c r="A450" s="13"/>
      <c r="B450" s="13"/>
    </row>
    <row r="451" spans="1:2" ht="16.2">
      <c r="A451" s="13"/>
      <c r="B451" s="13"/>
    </row>
    <row r="452" spans="1:2" ht="16.2">
      <c r="A452" s="13"/>
      <c r="B452" s="13"/>
    </row>
    <row r="453" spans="1:2" ht="16.2">
      <c r="A453" s="13"/>
      <c r="B453" s="13"/>
    </row>
    <row r="454" spans="1:2" ht="16.2">
      <c r="A454" s="13"/>
      <c r="B454" s="13"/>
    </row>
    <row r="455" spans="1:2" ht="16.2">
      <c r="A455" s="13"/>
      <c r="B455" s="13"/>
    </row>
    <row r="456" spans="1:2" ht="16.2">
      <c r="A456" s="13"/>
      <c r="B456" s="13"/>
    </row>
    <row r="457" spans="1:2" ht="16.2">
      <c r="A457" s="13"/>
      <c r="B457" s="13"/>
    </row>
    <row r="458" spans="1:2" ht="16.2">
      <c r="A458" s="13"/>
      <c r="B458" s="13"/>
    </row>
    <row r="459" spans="1:2" ht="16.2">
      <c r="A459" s="13"/>
      <c r="B459" s="13"/>
    </row>
    <row r="460" spans="1:2" ht="16.2">
      <c r="A460" s="13"/>
      <c r="B460" s="13"/>
    </row>
    <row r="461" spans="1:2" ht="16.2">
      <c r="A461" s="13"/>
      <c r="B461" s="13"/>
    </row>
    <row r="462" spans="1:2" ht="16.2">
      <c r="A462" s="13"/>
      <c r="B462" s="13"/>
    </row>
    <row r="463" spans="1:2" ht="16.2">
      <c r="A463" s="13"/>
      <c r="B463" s="13"/>
    </row>
    <row r="464" spans="1:2" ht="16.2">
      <c r="A464" s="13"/>
      <c r="B464" s="13"/>
    </row>
    <row r="465" spans="1:2" ht="16.2">
      <c r="A465" s="13"/>
      <c r="B465" s="13"/>
    </row>
    <row r="466" spans="1:2" ht="16.2">
      <c r="A466" s="13"/>
      <c r="B466" s="13"/>
    </row>
    <row r="467" spans="1:2" ht="16.2">
      <c r="A467" s="13"/>
      <c r="B467" s="13"/>
    </row>
    <row r="468" spans="1:2" ht="16.2">
      <c r="A468" s="13"/>
      <c r="B468" s="13"/>
    </row>
    <row r="469" spans="1:2" ht="16.2">
      <c r="A469" s="13"/>
      <c r="B469" s="13"/>
    </row>
    <row r="470" spans="1:2" ht="16.2">
      <c r="A470" s="13"/>
      <c r="B470" s="13"/>
    </row>
    <row r="471" spans="1:2" ht="16.2">
      <c r="A471" s="13"/>
      <c r="B471" s="13"/>
    </row>
    <row r="472" spans="1:2" ht="16.2">
      <c r="A472" s="13"/>
      <c r="B472" s="13"/>
    </row>
    <row r="473" spans="1:2" ht="16.2">
      <c r="A473" s="13"/>
      <c r="B473" s="13"/>
    </row>
    <row r="474" spans="1:2" ht="16.2">
      <c r="A474" s="13"/>
      <c r="B474" s="13"/>
    </row>
    <row r="475" spans="1:2" ht="16.2">
      <c r="A475" s="13"/>
      <c r="B475" s="13"/>
    </row>
    <row r="476" spans="1:2" ht="16.2">
      <c r="A476" s="13"/>
      <c r="B476" s="13"/>
    </row>
    <row r="477" spans="1:2" ht="16.2">
      <c r="A477" s="13"/>
      <c r="B477" s="13"/>
    </row>
    <row r="478" spans="1:2" ht="16.2">
      <c r="A478" s="13"/>
      <c r="B478" s="13"/>
    </row>
    <row r="479" spans="1:2" ht="16.2">
      <c r="A479" s="13"/>
      <c r="B479" s="13"/>
    </row>
    <row r="480" spans="1:2" ht="16.2">
      <c r="A480" s="13"/>
      <c r="B480" s="13"/>
    </row>
    <row r="481" spans="1:2" ht="16.2">
      <c r="A481" s="13"/>
      <c r="B481" s="13"/>
    </row>
    <row r="482" spans="1:2" ht="16.2">
      <c r="A482" s="13"/>
      <c r="B482" s="13"/>
    </row>
    <row r="483" spans="1:2" ht="16.2">
      <c r="A483" s="13"/>
      <c r="B483" s="13"/>
    </row>
    <row r="484" spans="1:2" ht="16.2">
      <c r="A484" s="13"/>
      <c r="B484" s="13"/>
    </row>
    <row r="485" spans="1:2" ht="16.2">
      <c r="A485" s="13"/>
      <c r="B485" s="13"/>
    </row>
    <row r="486" spans="1:2" ht="16.2">
      <c r="A486" s="13"/>
      <c r="B486" s="13"/>
    </row>
    <row r="487" spans="1:2" ht="16.2">
      <c r="A487" s="13"/>
      <c r="B487" s="13"/>
    </row>
    <row r="488" spans="1:2" ht="16.2">
      <c r="A488" s="13"/>
      <c r="B488" s="13"/>
    </row>
    <row r="489" spans="1:2" ht="16.2">
      <c r="A489" s="13"/>
      <c r="B489" s="13"/>
    </row>
    <row r="490" spans="1:2" ht="16.2">
      <c r="A490" s="13"/>
      <c r="B490" s="13"/>
    </row>
    <row r="491" spans="1:2" ht="16.2">
      <c r="A491" s="13"/>
      <c r="B491" s="13"/>
    </row>
    <row r="492" spans="1:2" ht="16.2">
      <c r="A492" s="13"/>
      <c r="B492" s="13"/>
    </row>
    <row r="493" spans="1:2" ht="16.2">
      <c r="A493" s="13"/>
      <c r="B493" s="13"/>
    </row>
    <row r="494" spans="1:2" ht="16.2">
      <c r="A494" s="13"/>
      <c r="B494" s="13"/>
    </row>
    <row r="495" spans="1:2" ht="16.2">
      <c r="A495" s="13"/>
      <c r="B495" s="13"/>
    </row>
    <row r="496" spans="1:2" ht="16.2">
      <c r="A496" s="13"/>
      <c r="B496" s="13"/>
    </row>
    <row r="497" spans="1:2" ht="16.2">
      <c r="A497" s="13"/>
      <c r="B497" s="13"/>
    </row>
    <row r="498" spans="1:2" ht="16.2">
      <c r="A498" s="13"/>
      <c r="B498" s="13"/>
    </row>
    <row r="499" spans="1:2" ht="16.2">
      <c r="A499" s="13"/>
      <c r="B499" s="13"/>
    </row>
    <row r="500" spans="1:2" ht="16.2">
      <c r="A500" s="13"/>
      <c r="B500" s="13"/>
    </row>
    <row r="501" spans="1:2" ht="16.2">
      <c r="A501" s="13"/>
      <c r="B501" s="13"/>
    </row>
    <row r="502" spans="1:2" ht="16.2">
      <c r="A502" s="13"/>
      <c r="B502" s="13"/>
    </row>
    <row r="503" spans="1:2" ht="16.2">
      <c r="A503" s="13"/>
      <c r="B503" s="13"/>
    </row>
    <row r="504" spans="1:2" ht="16.2">
      <c r="A504" s="13"/>
      <c r="B504" s="13"/>
    </row>
    <row r="505" spans="1:2" ht="16.2">
      <c r="A505" s="13"/>
      <c r="B505" s="13"/>
    </row>
    <row r="506" spans="1:2" ht="16.2">
      <c r="A506" s="13"/>
      <c r="B506" s="13"/>
    </row>
    <row r="507" spans="1:2" ht="16.2">
      <c r="A507" s="13"/>
      <c r="B507" s="13"/>
    </row>
    <row r="508" spans="1:2" ht="16.2">
      <c r="A508" s="13"/>
      <c r="B508" s="13"/>
    </row>
    <row r="509" spans="1:2" ht="16.2">
      <c r="A509" s="13"/>
      <c r="B509" s="13"/>
    </row>
    <row r="510" spans="1:2" ht="16.2">
      <c r="A510" s="13"/>
      <c r="B510" s="13"/>
    </row>
    <row r="511" spans="1:2" ht="16.2">
      <c r="A511" s="13"/>
      <c r="B511" s="13"/>
    </row>
    <row r="512" spans="1:2" ht="16.2">
      <c r="A512" s="13"/>
      <c r="B512" s="13"/>
    </row>
    <row r="513" spans="1:2" ht="16.2">
      <c r="A513" s="13"/>
      <c r="B513" s="13"/>
    </row>
    <row r="514" spans="1:2" ht="16.2">
      <c r="A514" s="13"/>
      <c r="B514" s="13"/>
    </row>
    <row r="515" spans="1:2" ht="16.2">
      <c r="A515" s="13"/>
      <c r="B515" s="13"/>
    </row>
    <row r="516" spans="1:2" ht="16.2">
      <c r="A516" s="13"/>
      <c r="B516" s="13"/>
    </row>
    <row r="517" spans="1:2" ht="16.2">
      <c r="A517" s="13"/>
      <c r="B517" s="13"/>
    </row>
    <row r="518" spans="1:2" ht="16.2">
      <c r="A518" s="13"/>
      <c r="B518" s="13"/>
    </row>
    <row r="519" spans="1:2" ht="16.2">
      <c r="A519" s="13"/>
      <c r="B519" s="13"/>
    </row>
    <row r="520" spans="1:2" ht="16.2">
      <c r="A520" s="13"/>
      <c r="B520" s="13"/>
    </row>
    <row r="521" spans="1:2" ht="16.2">
      <c r="A521" s="13"/>
      <c r="B521" s="13"/>
    </row>
    <row r="522" spans="1:2" ht="16.2">
      <c r="A522" s="13"/>
      <c r="B522" s="13"/>
    </row>
    <row r="523" spans="1:2" ht="16.2">
      <c r="A523" s="13"/>
      <c r="B523" s="13"/>
    </row>
    <row r="524" spans="1:2" ht="16.2">
      <c r="A524" s="13"/>
      <c r="B524" s="13"/>
    </row>
    <row r="525" spans="1:2" ht="16.2">
      <c r="A525" s="13"/>
      <c r="B525" s="13"/>
    </row>
    <row r="526" spans="1:2" ht="16.2">
      <c r="A526" s="13"/>
      <c r="B526" s="13"/>
    </row>
    <row r="527" spans="1:2" ht="16.2">
      <c r="A527" s="13"/>
      <c r="B527" s="13"/>
    </row>
    <row r="528" spans="1:2" ht="16.2">
      <c r="A528" s="13"/>
      <c r="B528" s="13"/>
    </row>
    <row r="529" spans="1:2" ht="16.2">
      <c r="A529" s="13"/>
      <c r="B529" s="13"/>
    </row>
    <row r="530" spans="1:2" ht="16.2">
      <c r="A530" s="13"/>
      <c r="B530" s="13"/>
    </row>
    <row r="531" spans="1:2" ht="16.2">
      <c r="A531" s="13"/>
      <c r="B531" s="13"/>
    </row>
    <row r="532" spans="1:2" ht="16.2">
      <c r="A532" s="13"/>
      <c r="B532" s="13"/>
    </row>
    <row r="533" spans="1:2" ht="16.2">
      <c r="A533" s="13"/>
      <c r="B533" s="13"/>
    </row>
    <row r="534" spans="1:2" ht="16.2">
      <c r="A534" s="13"/>
      <c r="B534" s="13"/>
    </row>
    <row r="535" spans="1:2" ht="16.2">
      <c r="A535" s="13"/>
      <c r="B535" s="13"/>
    </row>
    <row r="536" spans="1:2" ht="16.2">
      <c r="A536" s="13"/>
      <c r="B536" s="13"/>
    </row>
    <row r="537" spans="1:2" ht="16.2">
      <c r="A537" s="13"/>
      <c r="B537" s="13"/>
    </row>
    <row r="538" spans="1:2" ht="16.2">
      <c r="A538" s="13"/>
      <c r="B538" s="13"/>
    </row>
    <row r="539" spans="1:2" ht="16.2">
      <c r="A539" s="13"/>
      <c r="B539" s="13"/>
    </row>
    <row r="540" spans="1:2" ht="16.2">
      <c r="A540" s="13"/>
      <c r="B540" s="13"/>
    </row>
    <row r="541" spans="1:2" ht="16.2">
      <c r="A541" s="13"/>
      <c r="B541" s="13"/>
    </row>
    <row r="542" spans="1:2" ht="16.2">
      <c r="A542" s="13"/>
      <c r="B542" s="13"/>
    </row>
    <row r="543" spans="1:2" ht="16.2">
      <c r="A543" s="13"/>
      <c r="B543" s="13"/>
    </row>
    <row r="544" spans="1:2" ht="16.2">
      <c r="A544" s="13"/>
      <c r="B544" s="13"/>
    </row>
    <row r="545" spans="1:2" ht="16.2">
      <c r="A545" s="13"/>
      <c r="B545" s="13"/>
    </row>
    <row r="546" spans="1:2" ht="16.2">
      <c r="A546" s="13"/>
      <c r="B546" s="13"/>
    </row>
    <row r="547" spans="1:2" ht="16.2">
      <c r="A547" s="13"/>
      <c r="B547" s="13"/>
    </row>
    <row r="548" spans="1:2" ht="16.2">
      <c r="A548" s="13"/>
      <c r="B548" s="13"/>
    </row>
    <row r="549" spans="1:2" ht="16.2">
      <c r="A549" s="13"/>
      <c r="B549" s="13"/>
    </row>
    <row r="550" spans="1:2" ht="16.2">
      <c r="A550" s="13"/>
      <c r="B550" s="13"/>
    </row>
    <row r="551" spans="1:2" ht="16.2">
      <c r="A551" s="13"/>
      <c r="B551" s="13"/>
    </row>
    <row r="552" spans="1:2" ht="16.2">
      <c r="A552" s="13"/>
      <c r="B552" s="13"/>
    </row>
    <row r="553" spans="1:2" ht="16.2">
      <c r="A553" s="13"/>
      <c r="B553" s="13"/>
    </row>
    <row r="554" spans="1:2" ht="16.2">
      <c r="A554" s="13"/>
      <c r="B554" s="13"/>
    </row>
    <row r="555" spans="1:2" ht="16.2">
      <c r="A555" s="13"/>
      <c r="B555" s="13"/>
    </row>
    <row r="556" spans="1:2" ht="16.2">
      <c r="A556" s="13"/>
      <c r="B556" s="13"/>
    </row>
    <row r="557" spans="1:2" ht="16.2">
      <c r="A557" s="13"/>
      <c r="B557" s="13"/>
    </row>
    <row r="558" spans="1:2" ht="16.2">
      <c r="A558" s="13"/>
      <c r="B558" s="13"/>
    </row>
    <row r="559" spans="1:2" ht="16.2">
      <c r="A559" s="13"/>
      <c r="B559" s="13"/>
    </row>
    <row r="560" spans="1:2" ht="16.2">
      <c r="A560" s="13"/>
      <c r="B560" s="13"/>
    </row>
    <row r="561" spans="1:2" ht="16.2">
      <c r="A561" s="13"/>
      <c r="B561" s="13"/>
    </row>
    <row r="562" spans="1:2" ht="16.2">
      <c r="A562" s="13"/>
      <c r="B562" s="13"/>
    </row>
    <row r="563" spans="1:2" ht="16.2">
      <c r="A563" s="13"/>
      <c r="B563" s="13"/>
    </row>
    <row r="564" spans="1:2" ht="16.2">
      <c r="A564" s="13"/>
      <c r="B564" s="13"/>
    </row>
    <row r="565" spans="1:2" ht="16.2">
      <c r="A565" s="13"/>
      <c r="B565" s="13"/>
    </row>
    <row r="566" spans="1:2" ht="16.2">
      <c r="A566" s="13"/>
      <c r="B566" s="13"/>
    </row>
    <row r="567" spans="1:2" ht="16.2">
      <c r="A567" s="13"/>
      <c r="B567" s="13"/>
    </row>
    <row r="568" spans="1:2" ht="16.2">
      <c r="A568" s="13"/>
      <c r="B568" s="13"/>
    </row>
    <row r="569" spans="1:2" ht="16.2">
      <c r="A569" s="13"/>
      <c r="B569" s="13"/>
    </row>
    <row r="570" spans="1:2" ht="16.2">
      <c r="A570" s="13"/>
      <c r="B570" s="13"/>
    </row>
    <row r="571" spans="1:2" ht="16.2">
      <c r="A571" s="13"/>
      <c r="B571" s="13"/>
    </row>
    <row r="572" spans="1:2" ht="16.2">
      <c r="A572" s="13"/>
      <c r="B572" s="13"/>
    </row>
    <row r="573" spans="1:2" ht="16.2">
      <c r="A573" s="13"/>
      <c r="B573" s="13"/>
    </row>
    <row r="574" spans="1:2" ht="16.2">
      <c r="A574" s="13"/>
      <c r="B574" s="13"/>
    </row>
    <row r="575" spans="1:2" ht="16.2">
      <c r="A575" s="13"/>
      <c r="B575" s="13"/>
    </row>
    <row r="576" spans="1:2" ht="16.2">
      <c r="A576" s="13"/>
      <c r="B576" s="13"/>
    </row>
    <row r="577" spans="1:2" ht="16.2">
      <c r="A577" s="13"/>
      <c r="B577" s="13"/>
    </row>
    <row r="578" spans="1:2" ht="16.2">
      <c r="A578" s="13"/>
      <c r="B578" s="13"/>
    </row>
    <row r="579" spans="1:2" ht="16.2">
      <c r="A579" s="13"/>
      <c r="B579" s="13"/>
    </row>
    <row r="580" spans="1:2" ht="16.2">
      <c r="A580" s="13"/>
      <c r="B580" s="13"/>
    </row>
    <row r="581" spans="1:2" ht="16.2">
      <c r="A581" s="13"/>
      <c r="B581" s="13"/>
    </row>
    <row r="582" spans="1:2" ht="16.2">
      <c r="A582" s="13"/>
      <c r="B582" s="13"/>
    </row>
    <row r="583" spans="1:2" ht="16.2">
      <c r="A583" s="13"/>
      <c r="B583" s="13"/>
    </row>
    <row r="584" spans="1:2" ht="16.2">
      <c r="A584" s="13"/>
      <c r="B584" s="13"/>
    </row>
    <row r="585" spans="1:2" ht="16.2">
      <c r="A585" s="13"/>
      <c r="B585" s="13"/>
    </row>
    <row r="586" spans="1:2" ht="16.2">
      <c r="A586" s="13"/>
      <c r="B586" s="13"/>
    </row>
    <row r="587" spans="1:2" ht="16.2">
      <c r="A587" s="13"/>
      <c r="B587" s="13"/>
    </row>
    <row r="588" spans="1:2" ht="16.2">
      <c r="A588" s="13"/>
      <c r="B588" s="13"/>
    </row>
    <row r="589" spans="1:2" ht="16.2">
      <c r="A589" s="13"/>
      <c r="B589" s="13"/>
    </row>
    <row r="590" spans="1:2" ht="16.2">
      <c r="A590" s="13"/>
      <c r="B590" s="13"/>
    </row>
    <row r="591" spans="1:2" ht="16.2">
      <c r="A591" s="13"/>
      <c r="B591" s="13"/>
    </row>
    <row r="592" spans="1:2" ht="16.2">
      <c r="A592" s="13"/>
      <c r="B592" s="13"/>
    </row>
    <row r="593" spans="1:2" ht="16.2">
      <c r="A593" s="13"/>
      <c r="B593" s="13"/>
    </row>
    <row r="594" spans="1:2" ht="16.2">
      <c r="A594" s="13"/>
      <c r="B594" s="13"/>
    </row>
    <row r="595" spans="1:2" ht="16.2">
      <c r="A595" s="13"/>
      <c r="B595" s="13"/>
    </row>
    <row r="596" spans="1:2" ht="16.2">
      <c r="A596" s="13"/>
      <c r="B596" s="13"/>
    </row>
    <row r="597" spans="1:2" ht="16.2">
      <c r="A597" s="13"/>
      <c r="B597" s="13"/>
    </row>
    <row r="598" spans="1:2" ht="16.2">
      <c r="A598" s="13"/>
      <c r="B598" s="13"/>
    </row>
    <row r="599" spans="1:2" ht="16.2">
      <c r="A599" s="13"/>
      <c r="B599" s="13"/>
    </row>
    <row r="600" spans="1:2" ht="16.2">
      <c r="A600" s="13"/>
      <c r="B600" s="13"/>
    </row>
    <row r="601" spans="1:2" ht="16.2">
      <c r="A601" s="13"/>
      <c r="B601" s="13"/>
    </row>
    <row r="602" spans="1:2" ht="16.2">
      <c r="A602" s="13"/>
      <c r="B602" s="13"/>
    </row>
    <row r="603" spans="1:2" ht="16.2">
      <c r="A603" s="13"/>
      <c r="B603" s="13"/>
    </row>
    <row r="604" spans="1:2" ht="16.2">
      <c r="A604" s="13"/>
      <c r="B604" s="13"/>
    </row>
    <row r="605" spans="1:2" ht="16.2">
      <c r="A605" s="13"/>
      <c r="B605" s="13"/>
    </row>
    <row r="606" spans="1:2" ht="16.2">
      <c r="A606" s="13"/>
      <c r="B606" s="13"/>
    </row>
    <row r="607" spans="1:2" ht="16.2">
      <c r="A607" s="13"/>
      <c r="B607" s="13"/>
    </row>
    <row r="608" spans="1:2" ht="16.2">
      <c r="A608" s="13"/>
      <c r="B608" s="13"/>
    </row>
    <row r="609" spans="1:2" ht="16.2">
      <c r="A609" s="13"/>
      <c r="B609" s="13"/>
    </row>
    <row r="610" spans="1:2" ht="16.2">
      <c r="A610" s="13"/>
      <c r="B610" s="13"/>
    </row>
    <row r="611" spans="1:2" ht="16.2">
      <c r="A611" s="13"/>
      <c r="B611" s="13"/>
    </row>
    <row r="612" spans="1:2" ht="16.2">
      <c r="A612" s="13"/>
      <c r="B612" s="13"/>
    </row>
    <row r="613" spans="1:2" ht="16.2">
      <c r="A613" s="13"/>
      <c r="B613" s="13"/>
    </row>
    <row r="614" spans="1:2" ht="16.2">
      <c r="A614" s="13"/>
      <c r="B614" s="13"/>
    </row>
    <row r="615" spans="1:2" ht="16.2">
      <c r="A615" s="13"/>
      <c r="B615" s="13"/>
    </row>
    <row r="616" spans="1:2" ht="16.2">
      <c r="A616" s="13"/>
      <c r="B616" s="13"/>
    </row>
    <row r="617" spans="1:2" ht="16.2">
      <c r="A617" s="13"/>
      <c r="B617" s="13"/>
    </row>
    <row r="618" spans="1:2" ht="16.2">
      <c r="A618" s="13"/>
      <c r="B618" s="13"/>
    </row>
    <row r="619" spans="1:2" ht="16.2">
      <c r="A619" s="13"/>
      <c r="B619" s="13"/>
    </row>
    <row r="620" spans="1:2" ht="16.2">
      <c r="A620" s="13"/>
      <c r="B620" s="13"/>
    </row>
    <row r="621" spans="1:2" ht="16.2">
      <c r="A621" s="13"/>
      <c r="B621" s="13"/>
    </row>
    <row r="622" spans="1:2" ht="16.2">
      <c r="A622" s="13"/>
      <c r="B622" s="13"/>
    </row>
    <row r="623" spans="1:2" ht="16.2">
      <c r="A623" s="13"/>
      <c r="B623" s="13"/>
    </row>
    <row r="624" spans="1:2" ht="16.2">
      <c r="A624" s="13"/>
      <c r="B624" s="13"/>
    </row>
    <row r="625" spans="1:2" ht="16.2">
      <c r="A625" s="13"/>
      <c r="B625" s="13"/>
    </row>
    <row r="626" spans="1:2" ht="16.2">
      <c r="A626" s="13"/>
      <c r="B626" s="13"/>
    </row>
    <row r="627" spans="1:2" ht="16.2">
      <c r="A627" s="13"/>
      <c r="B627" s="13"/>
    </row>
    <row r="628" spans="1:2" ht="16.2">
      <c r="A628" s="13"/>
      <c r="B628" s="13"/>
    </row>
    <row r="629" spans="1:2" ht="16.2">
      <c r="A629" s="13"/>
      <c r="B629" s="13"/>
    </row>
    <row r="630" spans="1:2" ht="16.2">
      <c r="A630" s="13"/>
      <c r="B630" s="13"/>
    </row>
    <row r="631" spans="1:2" ht="16.2">
      <c r="A631" s="13"/>
      <c r="B631" s="13"/>
    </row>
    <row r="632" spans="1:2" ht="16.2">
      <c r="A632" s="13"/>
      <c r="B632" s="13"/>
    </row>
    <row r="633" spans="1:2" ht="16.2">
      <c r="A633" s="13"/>
      <c r="B633" s="13"/>
    </row>
    <row r="634" spans="1:2" ht="16.2">
      <c r="A634" s="13"/>
      <c r="B634" s="13"/>
    </row>
    <row r="635" spans="1:2" ht="16.2">
      <c r="A635" s="13"/>
      <c r="B635" s="13"/>
    </row>
    <row r="636" spans="1:2" ht="16.2">
      <c r="A636" s="13"/>
      <c r="B636" s="13"/>
    </row>
    <row r="637" spans="1:2" ht="16.2">
      <c r="A637" s="13"/>
      <c r="B637" s="13"/>
    </row>
    <row r="638" spans="1:2" ht="16.2">
      <c r="A638" s="13"/>
      <c r="B638" s="13"/>
    </row>
    <row r="639" spans="1:2" ht="16.2">
      <c r="A639" s="13"/>
      <c r="B639" s="13"/>
    </row>
    <row r="640" spans="1:2" ht="16.2">
      <c r="A640" s="13"/>
      <c r="B640" s="13"/>
    </row>
    <row r="641" spans="1:2" ht="16.2">
      <c r="A641" s="13"/>
      <c r="B641" s="13"/>
    </row>
    <row r="642" spans="1:2" ht="16.2">
      <c r="A642" s="13"/>
      <c r="B642" s="13"/>
    </row>
    <row r="643" spans="1:2" ht="16.2">
      <c r="A643" s="13"/>
      <c r="B643" s="13"/>
    </row>
    <row r="644" spans="1:2" ht="16.2">
      <c r="A644" s="13"/>
      <c r="B644" s="13"/>
    </row>
    <row r="645" spans="1:2" ht="16.2">
      <c r="A645" s="13"/>
      <c r="B645" s="13"/>
    </row>
    <row r="646" spans="1:2" ht="16.2">
      <c r="A646" s="13"/>
      <c r="B646" s="13"/>
    </row>
    <row r="647" spans="1:2" ht="16.2">
      <c r="A647" s="13"/>
      <c r="B647" s="13"/>
    </row>
    <row r="648" spans="1:2" ht="16.2">
      <c r="A648" s="13"/>
      <c r="B648" s="13"/>
    </row>
    <row r="649" spans="1:2" ht="16.2">
      <c r="A649" s="13"/>
      <c r="B649" s="13"/>
    </row>
    <row r="650" spans="1:2" ht="16.2">
      <c r="A650" s="13"/>
      <c r="B650" s="13"/>
    </row>
    <row r="651" spans="1:2" ht="16.2">
      <c r="A651" s="13"/>
      <c r="B651" s="13"/>
    </row>
    <row r="652" spans="1:2" ht="16.2">
      <c r="A652" s="13"/>
      <c r="B652" s="13"/>
    </row>
    <row r="653" spans="1:2" ht="16.2">
      <c r="A653" s="13"/>
      <c r="B653" s="13"/>
    </row>
    <row r="654" spans="1:2" ht="16.2">
      <c r="A654" s="13"/>
      <c r="B654" s="13"/>
    </row>
    <row r="655" spans="1:2" ht="16.2">
      <c r="A655" s="13"/>
      <c r="B655" s="13"/>
    </row>
    <row r="656" spans="1:2" ht="16.2">
      <c r="A656" s="13"/>
      <c r="B656" s="13"/>
    </row>
    <row r="657" spans="1:2" ht="16.2">
      <c r="A657" s="13"/>
      <c r="B657" s="13"/>
    </row>
    <row r="658" spans="1:2" ht="16.2">
      <c r="A658" s="13"/>
      <c r="B658" s="13"/>
    </row>
    <row r="659" spans="1:2" ht="16.2">
      <c r="A659" s="13"/>
      <c r="B659" s="13"/>
    </row>
    <row r="660" spans="1:2" ht="16.2">
      <c r="A660" s="13"/>
      <c r="B660" s="13"/>
    </row>
    <row r="661" spans="1:2" ht="16.2">
      <c r="A661" s="13"/>
      <c r="B661" s="13"/>
    </row>
    <row r="662" spans="1:2" ht="16.2">
      <c r="A662" s="13"/>
      <c r="B662" s="13"/>
    </row>
    <row r="663" spans="1:2" ht="16.2">
      <c r="A663" s="13"/>
      <c r="B663" s="13"/>
    </row>
    <row r="664" spans="1:2" ht="16.2">
      <c r="A664" s="13"/>
      <c r="B664" s="13"/>
    </row>
    <row r="665" spans="1:2" ht="16.2">
      <c r="A665" s="13"/>
      <c r="B665" s="13"/>
    </row>
    <row r="666" spans="1:2" ht="16.2">
      <c r="A666" s="13"/>
      <c r="B666" s="13"/>
    </row>
    <row r="667" spans="1:2" ht="16.2">
      <c r="A667" s="13"/>
      <c r="B667" s="13"/>
    </row>
    <row r="668" spans="1:2" ht="16.2">
      <c r="A668" s="13"/>
      <c r="B668" s="13"/>
    </row>
    <row r="669" spans="1:2" ht="16.2">
      <c r="A669" s="13"/>
      <c r="B669" s="13"/>
    </row>
    <row r="670" spans="1:2" ht="16.2">
      <c r="A670" s="13"/>
      <c r="B670" s="13"/>
    </row>
    <row r="671" spans="1:2" ht="16.2">
      <c r="A671" s="13"/>
      <c r="B671" s="13"/>
    </row>
    <row r="672" spans="1:2" ht="16.2">
      <c r="A672" s="13"/>
      <c r="B672" s="13"/>
    </row>
    <row r="673" spans="1:2" ht="16.2">
      <c r="A673" s="13"/>
      <c r="B673" s="13"/>
    </row>
    <row r="674" spans="1:2" ht="16.2">
      <c r="A674" s="13"/>
      <c r="B674" s="13"/>
    </row>
    <row r="675" spans="1:2" ht="16.2">
      <c r="A675" s="13"/>
      <c r="B675" s="13"/>
    </row>
    <row r="676" spans="1:2" ht="16.2">
      <c r="A676" s="13"/>
      <c r="B676" s="13"/>
    </row>
    <row r="677" spans="1:2" ht="16.2">
      <c r="A677" s="13"/>
      <c r="B677" s="13"/>
    </row>
    <row r="678" spans="1:2" ht="16.2">
      <c r="A678" s="13"/>
      <c r="B678" s="13"/>
    </row>
    <row r="679" spans="1:2" ht="16.2">
      <c r="A679" s="13"/>
      <c r="B679" s="13"/>
    </row>
    <row r="680" spans="1:2" ht="16.2">
      <c r="A680" s="13"/>
      <c r="B680" s="13"/>
    </row>
    <row r="681" spans="1:2" ht="16.2">
      <c r="A681" s="13"/>
      <c r="B681" s="13"/>
    </row>
    <row r="682" spans="1:2" ht="16.2">
      <c r="A682" s="13"/>
      <c r="B682" s="13"/>
    </row>
    <row r="683" spans="1:2" ht="16.2">
      <c r="A683" s="13"/>
      <c r="B683" s="13"/>
    </row>
    <row r="684" spans="1:2" ht="16.2">
      <c r="A684" s="13"/>
      <c r="B684" s="13"/>
    </row>
    <row r="685" spans="1:2" ht="16.2">
      <c r="A685" s="13"/>
      <c r="B685" s="13"/>
    </row>
    <row r="686" spans="1:2" ht="16.2">
      <c r="A686" s="13"/>
      <c r="B686" s="13"/>
    </row>
    <row r="687" spans="1:2" ht="16.2">
      <c r="A687" s="13"/>
      <c r="B687" s="13"/>
    </row>
    <row r="688" spans="1:2" ht="16.2">
      <c r="A688" s="13"/>
      <c r="B688" s="13"/>
    </row>
    <row r="689" spans="1:2" ht="16.2">
      <c r="A689" s="13"/>
      <c r="B689" s="13"/>
    </row>
    <row r="690" spans="1:2" ht="16.2">
      <c r="A690" s="13"/>
      <c r="B690" s="13"/>
    </row>
    <row r="691" spans="1:2" ht="16.2">
      <c r="A691" s="13"/>
      <c r="B691" s="13"/>
    </row>
    <row r="692" spans="1:2" ht="16.2">
      <c r="A692" s="13"/>
      <c r="B692" s="13"/>
    </row>
    <row r="693" spans="1:2" ht="16.2">
      <c r="A693" s="13"/>
      <c r="B693" s="13"/>
    </row>
    <row r="694" spans="1:2" ht="16.2">
      <c r="A694" s="13"/>
      <c r="B694" s="13"/>
    </row>
    <row r="695" spans="1:2" ht="16.2">
      <c r="A695" s="13"/>
      <c r="B695" s="13"/>
    </row>
    <row r="696" spans="1:2" ht="16.2">
      <c r="A696" s="13"/>
      <c r="B696" s="13"/>
    </row>
    <row r="697" spans="1:2" ht="16.2">
      <c r="A697" s="13"/>
      <c r="B697" s="13"/>
    </row>
    <row r="698" spans="1:2" ht="16.2">
      <c r="A698" s="13"/>
      <c r="B698" s="13"/>
    </row>
    <row r="699" spans="1:2" ht="16.2">
      <c r="A699" s="13"/>
      <c r="B699" s="13"/>
    </row>
    <row r="700" spans="1:2" ht="16.2">
      <c r="A700" s="13"/>
      <c r="B700" s="13"/>
    </row>
    <row r="701" spans="1:2" ht="16.2">
      <c r="A701" s="13"/>
      <c r="B701" s="13"/>
    </row>
    <row r="702" spans="1:2" ht="16.2">
      <c r="A702" s="13"/>
      <c r="B702" s="13"/>
    </row>
    <row r="703" spans="1:2" ht="16.2">
      <c r="A703" s="13"/>
      <c r="B703" s="13"/>
    </row>
    <row r="704" spans="1:2" ht="16.2">
      <c r="A704" s="13"/>
      <c r="B704" s="13"/>
    </row>
    <row r="705" spans="1:2" ht="16.2">
      <c r="A705" s="13"/>
      <c r="B705" s="13"/>
    </row>
    <row r="706" spans="1:2" ht="16.2">
      <c r="A706" s="13"/>
      <c r="B706" s="13"/>
    </row>
    <row r="707" spans="1:2" ht="16.2">
      <c r="A707" s="13"/>
      <c r="B707" s="13"/>
    </row>
    <row r="708" spans="1:2" ht="16.2">
      <c r="A708" s="13"/>
      <c r="B708" s="13"/>
    </row>
    <row r="709" spans="1:2" ht="16.2">
      <c r="A709" s="13"/>
      <c r="B709" s="13"/>
    </row>
    <row r="710" spans="1:2" ht="16.2">
      <c r="A710" s="13"/>
      <c r="B710" s="13"/>
    </row>
    <row r="711" spans="1:2" ht="16.2">
      <c r="A711" s="13"/>
      <c r="B711" s="13"/>
    </row>
    <row r="712" spans="1:2" ht="16.2">
      <c r="A712" s="13"/>
      <c r="B712" s="13"/>
    </row>
    <row r="713" spans="1:2" ht="16.2">
      <c r="A713" s="13"/>
      <c r="B713" s="13"/>
    </row>
    <row r="714" spans="1:2" ht="16.2">
      <c r="A714" s="13"/>
      <c r="B714" s="13"/>
    </row>
    <row r="715" spans="1:2" ht="16.2">
      <c r="A715" s="13"/>
      <c r="B715" s="13"/>
    </row>
    <row r="716" spans="1:2" ht="16.2">
      <c r="A716" s="13"/>
      <c r="B716" s="13"/>
    </row>
    <row r="717" spans="1:2" ht="16.2">
      <c r="A717" s="13"/>
      <c r="B717" s="13"/>
    </row>
    <row r="718" spans="1:2" ht="16.2">
      <c r="A718" s="13"/>
      <c r="B718" s="13"/>
    </row>
    <row r="719" spans="1:2" ht="16.2">
      <c r="A719" s="13"/>
      <c r="B719" s="13"/>
    </row>
    <row r="720" spans="1:2" ht="16.2">
      <c r="A720" s="13"/>
      <c r="B720" s="13"/>
    </row>
    <row r="721" spans="1:2" ht="16.2">
      <c r="A721" s="13"/>
      <c r="B721" s="13"/>
    </row>
    <row r="722" spans="1:2" ht="16.2">
      <c r="A722" s="13"/>
      <c r="B722" s="13"/>
    </row>
    <row r="723" spans="1:2" ht="16.2">
      <c r="A723" s="13"/>
      <c r="B723" s="13"/>
    </row>
    <row r="724" spans="1:2" ht="16.2">
      <c r="A724" s="13"/>
      <c r="B724" s="13"/>
    </row>
    <row r="725" spans="1:2" ht="16.2">
      <c r="A725" s="13"/>
      <c r="B725" s="13"/>
    </row>
    <row r="726" spans="1:2" ht="16.2">
      <c r="A726" s="13"/>
      <c r="B726" s="13"/>
    </row>
    <row r="727" spans="1:2" ht="16.2">
      <c r="A727" s="13"/>
      <c r="B727" s="13"/>
    </row>
    <row r="728" spans="1:2" ht="16.2">
      <c r="A728" s="13"/>
      <c r="B728" s="13"/>
    </row>
    <row r="729" spans="1:2" ht="16.2">
      <c r="A729" s="13"/>
      <c r="B729" s="13"/>
    </row>
    <row r="730" spans="1:2" ht="16.2">
      <c r="A730" s="13"/>
      <c r="B730" s="13"/>
    </row>
    <row r="731" spans="1:2" ht="16.2">
      <c r="A731" s="13"/>
      <c r="B731" s="13"/>
    </row>
    <row r="732" spans="1:2" ht="16.2">
      <c r="A732" s="13"/>
      <c r="B732" s="13"/>
    </row>
    <row r="733" spans="1:2" ht="16.2">
      <c r="A733" s="13"/>
      <c r="B733" s="13"/>
    </row>
    <row r="734" spans="1:2" ht="16.2">
      <c r="A734" s="13"/>
      <c r="B734" s="13"/>
    </row>
    <row r="735" spans="1:2" ht="16.2">
      <c r="A735" s="13"/>
      <c r="B735" s="13"/>
    </row>
    <row r="736" spans="1:2" ht="16.2">
      <c r="A736" s="13"/>
      <c r="B736" s="13"/>
    </row>
    <row r="737" spans="1:2" ht="16.2">
      <c r="A737" s="13"/>
      <c r="B737" s="13"/>
    </row>
    <row r="738" spans="1:2" ht="16.2">
      <c r="A738" s="13"/>
      <c r="B738" s="13"/>
    </row>
    <row r="739" spans="1:2" ht="16.2">
      <c r="A739" s="13"/>
      <c r="B739" s="13"/>
    </row>
    <row r="740" spans="1:2" ht="16.2">
      <c r="A740" s="13"/>
      <c r="B740" s="13"/>
    </row>
    <row r="741" spans="1:2" ht="16.2">
      <c r="A741" s="13"/>
      <c r="B741" s="13"/>
    </row>
    <row r="742" spans="1:2" ht="16.2">
      <c r="A742" s="13"/>
      <c r="B742" s="13"/>
    </row>
    <row r="743" spans="1:2" ht="16.2">
      <c r="A743" s="13"/>
      <c r="B743" s="13"/>
    </row>
    <row r="744" spans="1:2" ht="16.2">
      <c r="A744" s="13"/>
      <c r="B744" s="13"/>
    </row>
    <row r="745" spans="1:2" ht="16.2">
      <c r="A745" s="13"/>
      <c r="B745" s="13"/>
    </row>
    <row r="746" spans="1:2" ht="16.2">
      <c r="A746" s="13"/>
      <c r="B746" s="13"/>
    </row>
    <row r="747" spans="1:2" ht="16.2">
      <c r="A747" s="13"/>
      <c r="B747" s="13"/>
    </row>
    <row r="748" spans="1:2" ht="16.2">
      <c r="A748" s="13"/>
      <c r="B748" s="13"/>
    </row>
    <row r="749" spans="1:2" ht="16.2">
      <c r="A749" s="13"/>
      <c r="B749" s="13"/>
    </row>
    <row r="750" spans="1:2" ht="16.2">
      <c r="A750" s="13"/>
      <c r="B750" s="13"/>
    </row>
    <row r="751" spans="1:2" ht="16.2">
      <c r="A751" s="13"/>
      <c r="B751" s="13"/>
    </row>
    <row r="752" spans="1:2" ht="16.2">
      <c r="A752" s="13"/>
      <c r="B752" s="13"/>
    </row>
    <row r="753" spans="1:2" ht="16.2">
      <c r="A753" s="13"/>
      <c r="B753" s="13"/>
    </row>
    <row r="754" spans="1:2" ht="16.2">
      <c r="A754" s="13"/>
      <c r="B754" s="13"/>
    </row>
    <row r="755" spans="1:2" ht="16.2">
      <c r="A755" s="13"/>
      <c r="B755" s="13"/>
    </row>
    <row r="756" spans="1:2" ht="16.2">
      <c r="A756" s="13"/>
      <c r="B756" s="13"/>
    </row>
    <row r="757" spans="1:2" ht="16.2">
      <c r="A757" s="13"/>
      <c r="B757" s="13"/>
    </row>
    <row r="758" spans="1:2" ht="16.2">
      <c r="A758" s="13"/>
      <c r="B758" s="13"/>
    </row>
    <row r="759" spans="1:2" ht="16.2">
      <c r="A759" s="13"/>
      <c r="B759" s="13"/>
    </row>
    <row r="760" spans="1:2" ht="16.2">
      <c r="A760" s="13"/>
      <c r="B760" s="13"/>
    </row>
    <row r="761" spans="1:2" ht="16.2">
      <c r="A761" s="13"/>
      <c r="B761" s="13"/>
    </row>
    <row r="762" spans="1:2" ht="16.2">
      <c r="A762" s="13"/>
      <c r="B762" s="13"/>
    </row>
    <row r="763" spans="1:2" ht="16.2">
      <c r="A763" s="13"/>
      <c r="B763" s="13"/>
    </row>
    <row r="764" spans="1:2" ht="16.2">
      <c r="A764" s="13"/>
      <c r="B764" s="13"/>
    </row>
    <row r="765" spans="1:2" ht="16.2">
      <c r="A765" s="13"/>
      <c r="B765" s="13"/>
    </row>
    <row r="766" spans="1:2" ht="16.2">
      <c r="A766" s="13"/>
      <c r="B766" s="13"/>
    </row>
    <row r="767" spans="1:2" ht="16.2">
      <c r="A767" s="13"/>
      <c r="B767" s="13"/>
    </row>
    <row r="768" spans="1:2" ht="16.2">
      <c r="A768" s="13"/>
      <c r="B768" s="13"/>
    </row>
    <row r="769" spans="1:2" ht="16.2">
      <c r="A769" s="13"/>
      <c r="B769" s="13"/>
    </row>
    <row r="770" spans="1:2" ht="16.2">
      <c r="A770" s="13"/>
      <c r="B770" s="13"/>
    </row>
    <row r="771" spans="1:2" ht="16.2">
      <c r="A771" s="13"/>
      <c r="B771" s="13"/>
    </row>
    <row r="772" spans="1:2" ht="16.2">
      <c r="A772" s="13"/>
      <c r="B772" s="13"/>
    </row>
    <row r="773" spans="1:2" ht="16.2">
      <c r="A773" s="13"/>
      <c r="B773" s="13"/>
    </row>
    <row r="774" spans="1:2" ht="16.2">
      <c r="A774" s="13"/>
      <c r="B774" s="13"/>
    </row>
    <row r="775" spans="1:2" ht="16.2">
      <c r="A775" s="13"/>
      <c r="B775" s="13"/>
    </row>
    <row r="776" spans="1:2" ht="16.2">
      <c r="A776" s="13"/>
      <c r="B776" s="13"/>
    </row>
    <row r="777" spans="1:2" ht="16.2">
      <c r="A777" s="13"/>
      <c r="B777" s="13"/>
    </row>
    <row r="778" spans="1:2" ht="16.2">
      <c r="A778" s="13"/>
      <c r="B778" s="13"/>
    </row>
    <row r="779" spans="1:2" ht="16.2">
      <c r="A779" s="13"/>
      <c r="B779" s="13"/>
    </row>
    <row r="780" spans="1:2" ht="16.2">
      <c r="A780" s="13"/>
      <c r="B780" s="13"/>
    </row>
    <row r="781" spans="1:2" ht="16.2">
      <c r="A781" s="13"/>
      <c r="B781" s="13"/>
    </row>
    <row r="782" spans="1:2" ht="16.2">
      <c r="A782" s="13"/>
      <c r="B782" s="13"/>
    </row>
    <row r="783" spans="1:2" ht="16.2">
      <c r="A783" s="13"/>
      <c r="B783" s="13"/>
    </row>
    <row r="784" spans="1:2" ht="16.2">
      <c r="A784" s="13"/>
      <c r="B784" s="13"/>
    </row>
    <row r="785" spans="1:2" ht="16.2">
      <c r="A785" s="13"/>
      <c r="B785" s="13"/>
    </row>
    <row r="786" spans="1:2" ht="16.2">
      <c r="A786" s="13"/>
      <c r="B786" s="13"/>
    </row>
    <row r="787" spans="1:2" ht="16.2">
      <c r="A787" s="13"/>
      <c r="B787" s="13"/>
    </row>
    <row r="788" spans="1:2" ht="16.2">
      <c r="A788" s="13"/>
      <c r="B788" s="13"/>
    </row>
    <row r="789" spans="1:2" ht="16.2">
      <c r="A789" s="13"/>
      <c r="B789" s="13"/>
    </row>
    <row r="790" spans="1:2" ht="16.2">
      <c r="A790" s="13"/>
      <c r="B790" s="13"/>
    </row>
    <row r="791" spans="1:2" ht="16.2">
      <c r="A791" s="13"/>
      <c r="B791" s="13"/>
    </row>
    <row r="792" spans="1:2" ht="16.2">
      <c r="A792" s="13"/>
      <c r="B792" s="13"/>
    </row>
    <row r="793" spans="1:2" ht="16.2">
      <c r="A793" s="13"/>
      <c r="B793" s="13"/>
    </row>
    <row r="794" spans="1:2" ht="16.2">
      <c r="A794" s="13"/>
      <c r="B794" s="13"/>
    </row>
    <row r="795" spans="1:2" ht="16.2">
      <c r="A795" s="13"/>
      <c r="B795" s="13"/>
    </row>
    <row r="796" spans="1:2" ht="16.2">
      <c r="A796" s="13"/>
      <c r="B796" s="13"/>
    </row>
    <row r="797" spans="1:2" ht="16.2">
      <c r="A797" s="13"/>
      <c r="B797" s="13"/>
    </row>
    <row r="798" spans="1:2" ht="16.2">
      <c r="A798" s="13"/>
      <c r="B798" s="13"/>
    </row>
    <row r="799" spans="1:2" ht="16.2">
      <c r="A799" s="13"/>
      <c r="B799" s="13"/>
    </row>
    <row r="800" spans="1:2" ht="16.2">
      <c r="A800" s="13"/>
      <c r="B800" s="13"/>
    </row>
    <row r="801" spans="1:2" ht="16.2">
      <c r="A801" s="13"/>
      <c r="B801" s="13"/>
    </row>
    <row r="802" spans="1:2" ht="16.2">
      <c r="A802" s="13"/>
      <c r="B802" s="13"/>
    </row>
    <row r="803" spans="1:2" ht="16.2">
      <c r="A803" s="13"/>
      <c r="B803" s="13"/>
    </row>
    <row r="804" spans="1:2" ht="16.2">
      <c r="A804" s="13"/>
      <c r="B804" s="13"/>
    </row>
    <row r="805" spans="1:2" ht="16.2">
      <c r="A805" s="13"/>
      <c r="B805" s="13"/>
    </row>
    <row r="806" spans="1:2" ht="16.2">
      <c r="A806" s="13"/>
      <c r="B806" s="13"/>
    </row>
    <row r="807" spans="1:2" ht="16.2">
      <c r="A807" s="13"/>
      <c r="B807" s="13"/>
    </row>
    <row r="808" spans="1:2" ht="16.2">
      <c r="A808" s="13"/>
      <c r="B808" s="13"/>
    </row>
    <row r="809" spans="1:2" ht="16.2">
      <c r="A809" s="13"/>
      <c r="B809" s="13"/>
    </row>
    <row r="810" spans="1:2" ht="16.2">
      <c r="A810" s="13"/>
      <c r="B810" s="13"/>
    </row>
    <row r="811" spans="1:2" ht="16.2">
      <c r="A811" s="13"/>
      <c r="B811" s="13"/>
    </row>
    <row r="812" spans="1:2" ht="16.2">
      <c r="A812" s="13"/>
      <c r="B812" s="13"/>
    </row>
    <row r="813" spans="1:2" ht="16.2">
      <c r="A813" s="13"/>
      <c r="B813" s="13"/>
    </row>
    <row r="814" spans="1:2" ht="16.2">
      <c r="A814" s="13"/>
      <c r="B814" s="13"/>
    </row>
    <row r="815" spans="1:2" ht="16.2">
      <c r="A815" s="13"/>
      <c r="B815" s="13"/>
    </row>
    <row r="816" spans="1:2" ht="16.2">
      <c r="A816" s="13"/>
      <c r="B816" s="13"/>
    </row>
    <row r="817" spans="1:2" ht="16.2">
      <c r="A817" s="13"/>
      <c r="B817" s="13"/>
    </row>
    <row r="818" spans="1:2" ht="16.2">
      <c r="A818" s="13"/>
      <c r="B818" s="13"/>
    </row>
    <row r="819" spans="1:2" ht="16.2">
      <c r="A819" s="13"/>
      <c r="B819" s="13"/>
    </row>
    <row r="820" spans="1:2" ht="16.2">
      <c r="A820" s="13"/>
      <c r="B820" s="13"/>
    </row>
    <row r="821" spans="1:2" ht="16.2">
      <c r="A821" s="13"/>
      <c r="B821" s="13"/>
    </row>
    <row r="822" spans="1:2" ht="16.2">
      <c r="A822" s="13"/>
      <c r="B822" s="13"/>
    </row>
    <row r="823" spans="1:2" ht="16.2">
      <c r="A823" s="13"/>
      <c r="B823" s="13"/>
    </row>
    <row r="824" spans="1:2" ht="16.2">
      <c r="A824" s="13"/>
      <c r="B824" s="13"/>
    </row>
    <row r="825" spans="1:2" ht="16.2">
      <c r="A825" s="13"/>
      <c r="B825" s="13"/>
    </row>
    <row r="826" spans="1:2" ht="16.2">
      <c r="A826" s="13"/>
      <c r="B826" s="13"/>
    </row>
    <row r="827" spans="1:2" ht="16.2">
      <c r="A827" s="13"/>
      <c r="B827" s="13"/>
    </row>
    <row r="828" spans="1:2" ht="16.2">
      <c r="A828" s="13"/>
      <c r="B828" s="13"/>
    </row>
    <row r="829" spans="1:2" ht="16.2">
      <c r="A829" s="13"/>
      <c r="B829" s="13"/>
    </row>
    <row r="830" spans="1:2" ht="16.2">
      <c r="A830" s="13"/>
      <c r="B830" s="13"/>
    </row>
    <row r="831" spans="1:2" ht="16.2">
      <c r="A831" s="13"/>
      <c r="B831" s="13"/>
    </row>
    <row r="832" spans="1:2" ht="16.2">
      <c r="A832" s="13"/>
      <c r="B832" s="13"/>
    </row>
    <row r="833" spans="1:2" ht="16.2">
      <c r="A833" s="13"/>
      <c r="B833" s="13"/>
    </row>
    <row r="834" spans="1:2" ht="16.2">
      <c r="A834" s="13"/>
      <c r="B834" s="13"/>
    </row>
    <row r="835" spans="1:2" ht="16.2">
      <c r="A835" s="13"/>
      <c r="B835" s="13"/>
    </row>
    <row r="836" spans="1:2" ht="16.2">
      <c r="A836" s="13"/>
      <c r="B836" s="13"/>
    </row>
    <row r="837" spans="1:2" ht="16.2">
      <c r="A837" s="13"/>
      <c r="B837" s="13"/>
    </row>
    <row r="838" spans="1:2" ht="16.2">
      <c r="A838" s="13"/>
      <c r="B838" s="13"/>
    </row>
    <row r="839" spans="1:2" ht="16.2">
      <c r="A839" s="13"/>
      <c r="B839" s="13"/>
    </row>
    <row r="840" spans="1:2" ht="16.2">
      <c r="A840" s="13"/>
      <c r="B840" s="13"/>
    </row>
    <row r="841" spans="1:2" ht="16.2">
      <c r="A841" s="13"/>
      <c r="B841" s="13"/>
    </row>
    <row r="842" spans="1:2" ht="16.2">
      <c r="A842" s="13"/>
      <c r="B842" s="13"/>
    </row>
    <row r="843" spans="1:2" ht="16.2">
      <c r="A843" s="13"/>
      <c r="B843" s="13"/>
    </row>
    <row r="844" spans="1:2" ht="16.2">
      <c r="A844" s="13"/>
      <c r="B844" s="13"/>
    </row>
    <row r="845" spans="1:2" ht="16.2">
      <c r="A845" s="13"/>
      <c r="B845" s="13"/>
    </row>
    <row r="846" spans="1:2" ht="16.2">
      <c r="A846" s="13"/>
      <c r="B846" s="13"/>
    </row>
    <row r="847" spans="1:2" ht="16.2">
      <c r="A847" s="13"/>
      <c r="B847" s="13"/>
    </row>
    <row r="848" spans="1:2" ht="16.2">
      <c r="A848" s="13"/>
      <c r="B848" s="13"/>
    </row>
    <row r="849" spans="1:2" ht="16.2">
      <c r="A849" s="13"/>
      <c r="B849" s="13"/>
    </row>
    <row r="850" spans="1:2" ht="16.2">
      <c r="A850" s="13"/>
      <c r="B850" s="13"/>
    </row>
    <row r="851" spans="1:2" ht="16.2">
      <c r="A851" s="13"/>
      <c r="B851" s="13"/>
    </row>
    <row r="852" spans="1:2" ht="16.2">
      <c r="A852" s="13"/>
      <c r="B852" s="13"/>
    </row>
    <row r="853" spans="1:2" ht="16.2">
      <c r="A853" s="13"/>
      <c r="B853" s="13"/>
    </row>
    <row r="854" spans="1:2" ht="16.2">
      <c r="A854" s="13"/>
      <c r="B854" s="13"/>
    </row>
    <row r="855" spans="1:2" ht="16.2">
      <c r="A855" s="13"/>
      <c r="B855" s="13"/>
    </row>
    <row r="856" spans="1:2" ht="16.2">
      <c r="A856" s="13"/>
      <c r="B856" s="13"/>
    </row>
    <row r="857" spans="1:2" ht="16.2">
      <c r="A857" s="13"/>
      <c r="B857" s="13"/>
    </row>
    <row r="858" spans="1:2" ht="16.2">
      <c r="A858" s="13"/>
      <c r="B858" s="13"/>
    </row>
    <row r="859" spans="1:2" ht="16.2">
      <c r="A859" s="13"/>
      <c r="B859" s="13"/>
    </row>
    <row r="860" spans="1:2" ht="16.2">
      <c r="A860" s="13"/>
      <c r="B860" s="13"/>
    </row>
    <row r="861" spans="1:2" ht="16.2">
      <c r="A861" s="13"/>
      <c r="B861" s="13"/>
    </row>
    <row r="862" spans="1:2" ht="16.2">
      <c r="A862" s="13"/>
      <c r="B862" s="13"/>
    </row>
    <row r="863" spans="1:2" ht="16.2">
      <c r="A863" s="13"/>
      <c r="B863" s="13"/>
    </row>
    <row r="864" spans="1:2" ht="16.2">
      <c r="A864" s="13"/>
      <c r="B864" s="13"/>
    </row>
    <row r="865" spans="1:2" ht="16.2">
      <c r="A865" s="13"/>
      <c r="B865" s="13"/>
    </row>
    <row r="866" spans="1:2" ht="16.2">
      <c r="A866" s="13"/>
      <c r="B866" s="13"/>
    </row>
    <row r="867" spans="1:2" ht="16.2">
      <c r="A867" s="13"/>
      <c r="B867" s="13"/>
    </row>
    <row r="868" spans="1:2" ht="16.2">
      <c r="A868" s="13"/>
      <c r="B868" s="13"/>
    </row>
    <row r="869" spans="1:2" ht="16.2">
      <c r="A869" s="13"/>
      <c r="B869" s="13"/>
    </row>
    <row r="870" spans="1:2" ht="16.2">
      <c r="A870" s="13"/>
      <c r="B870" s="13"/>
    </row>
    <row r="871" spans="1:2" ht="16.2">
      <c r="A871" s="13"/>
      <c r="B871" s="13"/>
    </row>
    <row r="872" spans="1:2" ht="16.2">
      <c r="A872" s="13"/>
      <c r="B872" s="13"/>
    </row>
    <row r="873" spans="1:2" ht="16.2">
      <c r="A873" s="13"/>
      <c r="B873" s="13"/>
    </row>
    <row r="874" spans="1:2" ht="16.2">
      <c r="A874" s="13"/>
      <c r="B874" s="13"/>
    </row>
    <row r="875" spans="1:2" ht="16.2">
      <c r="A875" s="13"/>
      <c r="B875" s="13"/>
    </row>
    <row r="876" spans="1:2" ht="16.2">
      <c r="A876" s="13"/>
      <c r="B876" s="13"/>
    </row>
    <row r="877" spans="1:2" ht="16.2">
      <c r="A877" s="13"/>
      <c r="B877" s="13"/>
    </row>
    <row r="878" spans="1:2" ht="16.2">
      <c r="A878" s="13"/>
      <c r="B878" s="13"/>
    </row>
    <row r="879" spans="1:2" ht="16.2">
      <c r="A879" s="13"/>
      <c r="B879" s="13"/>
    </row>
    <row r="880" spans="1:2" ht="16.2">
      <c r="A880" s="13"/>
      <c r="B880" s="13"/>
    </row>
    <row r="881" spans="1:2" ht="16.2">
      <c r="A881" s="13"/>
      <c r="B881" s="13"/>
    </row>
    <row r="882" spans="1:2" ht="16.2">
      <c r="A882" s="13"/>
      <c r="B882" s="13"/>
    </row>
    <row r="883" spans="1:2" ht="16.2">
      <c r="A883" s="13"/>
      <c r="B883" s="13"/>
    </row>
    <row r="884" spans="1:2" ht="16.2">
      <c r="A884" s="13"/>
      <c r="B884" s="13"/>
    </row>
    <row r="885" spans="1:2" ht="16.2">
      <c r="A885" s="13"/>
      <c r="B885" s="13"/>
    </row>
    <row r="886" spans="1:2" ht="16.2">
      <c r="A886" s="13"/>
      <c r="B886" s="13"/>
    </row>
    <row r="887" spans="1:2" ht="16.2">
      <c r="A887" s="13"/>
      <c r="B887" s="13"/>
    </row>
    <row r="888" spans="1:2" ht="16.2">
      <c r="A888" s="13"/>
      <c r="B888" s="13"/>
    </row>
    <row r="889" spans="1:2" ht="16.2">
      <c r="A889" s="13"/>
      <c r="B889" s="13"/>
    </row>
    <row r="890" spans="1:2" ht="16.2">
      <c r="A890" s="13"/>
      <c r="B890" s="13"/>
    </row>
    <row r="891" spans="1:2" ht="16.2">
      <c r="A891" s="13"/>
      <c r="B891" s="13"/>
    </row>
    <row r="892" spans="1:2" ht="16.2">
      <c r="A892" s="13"/>
      <c r="B892" s="13"/>
    </row>
    <row r="893" spans="1:2" ht="16.2">
      <c r="A893" s="13"/>
      <c r="B893" s="13"/>
    </row>
    <row r="894" spans="1:2" ht="16.2">
      <c r="A894" s="13"/>
      <c r="B894" s="13"/>
    </row>
    <row r="895" spans="1:2" ht="16.2">
      <c r="A895" s="13"/>
      <c r="B895" s="13"/>
    </row>
    <row r="896" spans="1:2" ht="16.2">
      <c r="A896" s="13"/>
      <c r="B896" s="13"/>
    </row>
    <row r="897" spans="1:2" ht="16.2">
      <c r="A897" s="13"/>
      <c r="B897" s="13"/>
    </row>
    <row r="898" spans="1:2" ht="16.2">
      <c r="A898" s="13"/>
      <c r="B898" s="13"/>
    </row>
    <row r="899" spans="1:2" ht="16.2">
      <c r="A899" s="13"/>
      <c r="B899" s="13"/>
    </row>
    <row r="900" spans="1:2" ht="16.2">
      <c r="A900" s="13"/>
      <c r="B900" s="13"/>
    </row>
    <row r="901" spans="1:2" ht="16.2">
      <c r="A901" s="13"/>
      <c r="B901" s="13"/>
    </row>
    <row r="902" spans="1:2" ht="16.2">
      <c r="A902" s="13"/>
      <c r="B902" s="13"/>
    </row>
    <row r="903" spans="1:2" ht="16.2">
      <c r="A903" s="13"/>
      <c r="B903" s="13"/>
    </row>
    <row r="904" spans="1:2" ht="16.2">
      <c r="A904" s="13"/>
      <c r="B904" s="13"/>
    </row>
    <row r="905" spans="1:2" ht="16.2">
      <c r="A905" s="13"/>
      <c r="B905" s="13"/>
    </row>
    <row r="906" spans="1:2" ht="16.2">
      <c r="A906" s="13"/>
      <c r="B906" s="13"/>
    </row>
    <row r="907" spans="1:2" ht="16.2">
      <c r="A907" s="13"/>
      <c r="B907" s="13"/>
    </row>
    <row r="908" spans="1:2" ht="16.2">
      <c r="A908" s="13"/>
      <c r="B908" s="13"/>
    </row>
    <row r="909" spans="1:2" ht="16.2">
      <c r="A909" s="13"/>
      <c r="B909" s="13"/>
    </row>
    <row r="910" spans="1:2" ht="16.2">
      <c r="A910" s="13"/>
      <c r="B910" s="13"/>
    </row>
    <row r="911" spans="1:2" ht="16.2">
      <c r="A911" s="13"/>
      <c r="B911" s="13"/>
    </row>
    <row r="912" spans="1:2" ht="16.2">
      <c r="A912" s="13"/>
      <c r="B912" s="13"/>
    </row>
    <row r="913" spans="1:2" ht="16.2">
      <c r="A913" s="13"/>
      <c r="B913" s="13"/>
    </row>
    <row r="914" spans="1:2" ht="16.2">
      <c r="A914" s="13"/>
      <c r="B914" s="13"/>
    </row>
    <row r="915" spans="1:2" ht="16.2">
      <c r="A915" s="13"/>
      <c r="B915" s="13"/>
    </row>
    <row r="916" spans="1:2" ht="16.2">
      <c r="A916" s="13"/>
      <c r="B916" s="13"/>
    </row>
    <row r="917" spans="1:2" ht="16.2">
      <c r="A917" s="13"/>
      <c r="B917" s="13"/>
    </row>
    <row r="918" spans="1:2" ht="16.2">
      <c r="A918" s="13"/>
      <c r="B918" s="13"/>
    </row>
    <row r="919" spans="1:2" ht="16.2">
      <c r="A919" s="13"/>
      <c r="B919" s="13"/>
    </row>
    <row r="920" spans="1:2" ht="16.2">
      <c r="A920" s="13"/>
      <c r="B920" s="13"/>
    </row>
    <row r="921" spans="1:2" ht="16.2">
      <c r="A921" s="13"/>
      <c r="B921" s="13"/>
    </row>
    <row r="922" spans="1:2" ht="16.2">
      <c r="A922" s="13"/>
      <c r="B922" s="13"/>
    </row>
    <row r="923" spans="1:2" ht="16.2">
      <c r="A923" s="13"/>
      <c r="B923" s="13"/>
    </row>
    <row r="924" spans="1:2" ht="16.2">
      <c r="A924" s="13"/>
      <c r="B924" s="13"/>
    </row>
    <row r="925" spans="1:2" ht="16.2">
      <c r="A925" s="13"/>
      <c r="B925" s="13"/>
    </row>
    <row r="926" spans="1:2" ht="16.2">
      <c r="A926" s="13"/>
      <c r="B926" s="13"/>
    </row>
    <row r="927" spans="1:2" ht="16.2">
      <c r="A927" s="13"/>
      <c r="B927" s="13"/>
    </row>
    <row r="928" spans="1:2" ht="16.2">
      <c r="A928" s="13"/>
      <c r="B928" s="13"/>
    </row>
    <row r="929" spans="1:2" ht="16.2">
      <c r="A929" s="13"/>
      <c r="B929" s="13"/>
    </row>
    <row r="930" spans="1:2" ht="16.2">
      <c r="A930" s="13"/>
      <c r="B930" s="13"/>
    </row>
    <row r="931" spans="1:2" ht="16.2">
      <c r="A931" s="13"/>
      <c r="B931" s="13"/>
    </row>
    <row r="932" spans="1:2" ht="16.2">
      <c r="A932" s="13"/>
      <c r="B932" s="13"/>
    </row>
    <row r="933" spans="1:2" ht="16.2">
      <c r="A933" s="13"/>
      <c r="B933" s="13"/>
    </row>
    <row r="934" spans="1:2" ht="16.2">
      <c r="A934" s="13"/>
      <c r="B934" s="13"/>
    </row>
    <row r="935" spans="1:2" ht="16.2">
      <c r="A935" s="13"/>
      <c r="B935" s="13"/>
    </row>
    <row r="936" spans="1:2" ht="16.2">
      <c r="A936" s="13"/>
      <c r="B936" s="13"/>
    </row>
    <row r="937" spans="1:2" ht="16.2">
      <c r="A937" s="13"/>
      <c r="B937" s="13"/>
    </row>
    <row r="938" spans="1:2" ht="16.2">
      <c r="A938" s="13"/>
      <c r="B938" s="13"/>
    </row>
    <row r="939" spans="1:2" ht="16.2">
      <c r="A939" s="13"/>
      <c r="B939" s="13"/>
    </row>
    <row r="940" spans="1:2" ht="16.2">
      <c r="A940" s="13"/>
      <c r="B940" s="13"/>
    </row>
    <row r="941" spans="1:2" ht="16.2">
      <c r="A941" s="13"/>
      <c r="B941" s="13"/>
    </row>
    <row r="942" spans="1:2" ht="16.2">
      <c r="A942" s="13"/>
      <c r="B942" s="13"/>
    </row>
    <row r="943" spans="1:2" ht="16.2">
      <c r="A943" s="13"/>
      <c r="B943" s="13"/>
    </row>
    <row r="944" spans="1:2" ht="16.2">
      <c r="A944" s="13"/>
      <c r="B944" s="13"/>
    </row>
    <row r="945" spans="1:2" ht="16.2">
      <c r="A945" s="13"/>
      <c r="B945" s="13"/>
    </row>
    <row r="946" spans="1:2" ht="16.2">
      <c r="A946" s="13"/>
      <c r="B946" s="13"/>
    </row>
    <row r="947" spans="1:2" ht="16.2">
      <c r="A947" s="13"/>
      <c r="B947" s="13"/>
    </row>
    <row r="948" spans="1:2" ht="16.2">
      <c r="A948" s="13"/>
      <c r="B948" s="13"/>
    </row>
    <row r="949" spans="1:2" ht="16.2">
      <c r="A949" s="13"/>
      <c r="B949" s="13"/>
    </row>
    <row r="950" spans="1:2" ht="16.2">
      <c r="A950" s="13"/>
      <c r="B950" s="13"/>
    </row>
    <row r="951" spans="1:2" ht="16.2">
      <c r="A951" s="13"/>
      <c r="B951" s="13"/>
    </row>
    <row r="952" spans="1:2" ht="16.2">
      <c r="A952" s="13"/>
      <c r="B952" s="13"/>
    </row>
    <row r="953" spans="1:2" ht="16.2">
      <c r="A953" s="13"/>
      <c r="B953" s="13"/>
    </row>
    <row r="954" spans="1:2" ht="16.2">
      <c r="A954" s="13"/>
      <c r="B954" s="13"/>
    </row>
    <row r="955" spans="1:2" ht="16.2">
      <c r="A955" s="13"/>
      <c r="B955" s="13"/>
    </row>
    <row r="956" spans="1:2" ht="16.2">
      <c r="A956" s="13"/>
      <c r="B956" s="13"/>
    </row>
    <row r="957" spans="1:2" ht="16.2">
      <c r="A957" s="13"/>
      <c r="B957" s="13"/>
    </row>
    <row r="958" spans="1:2" ht="16.2">
      <c r="A958" s="13"/>
      <c r="B958" s="13"/>
    </row>
    <row r="959" spans="1:2" ht="16.2">
      <c r="A959" s="13"/>
      <c r="B959" s="13"/>
    </row>
    <row r="960" spans="1:2" ht="16.2">
      <c r="A960" s="13"/>
      <c r="B960" s="13"/>
    </row>
    <row r="961" spans="1:2" ht="16.2">
      <c r="A961" s="13"/>
      <c r="B961" s="13"/>
    </row>
    <row r="962" spans="1:2" ht="16.2">
      <c r="A962" s="13"/>
      <c r="B962" s="13"/>
    </row>
    <row r="963" spans="1:2" ht="16.2">
      <c r="A963" s="13"/>
      <c r="B963" s="13"/>
    </row>
    <row r="964" spans="1:2" ht="16.2">
      <c r="A964" s="13"/>
      <c r="B964" s="13"/>
    </row>
    <row r="965" spans="1:2" ht="16.2">
      <c r="A965" s="13"/>
      <c r="B965" s="13"/>
    </row>
    <row r="966" spans="1:2" ht="16.2">
      <c r="A966" s="13"/>
      <c r="B966" s="13"/>
    </row>
    <row r="967" spans="1:2" ht="16.2">
      <c r="A967" s="13"/>
      <c r="B967" s="13"/>
    </row>
    <row r="968" spans="1:2" ht="16.2">
      <c r="A968" s="13"/>
      <c r="B968" s="13"/>
    </row>
    <row r="969" spans="1:2" ht="16.2">
      <c r="A969" s="13"/>
      <c r="B969" s="13"/>
    </row>
    <row r="970" spans="1:2" ht="16.2">
      <c r="A970" s="13"/>
      <c r="B970" s="13"/>
    </row>
    <row r="971" spans="1:2" ht="16.2">
      <c r="A971" s="13"/>
      <c r="B971" s="13"/>
    </row>
    <row r="972" spans="1:2" ht="16.2">
      <c r="A972" s="13"/>
      <c r="B972" s="13"/>
    </row>
    <row r="973" spans="1:2" ht="16.2">
      <c r="A973" s="13"/>
      <c r="B973" s="13"/>
    </row>
    <row r="974" spans="1:2" ht="16.2">
      <c r="A974" s="13"/>
      <c r="B974" s="13"/>
    </row>
    <row r="975" spans="1:2" ht="16.2">
      <c r="A975" s="13"/>
      <c r="B975" s="13"/>
    </row>
    <row r="976" spans="1:2" ht="16.2">
      <c r="A976" s="13"/>
      <c r="B976" s="13"/>
    </row>
    <row r="977" spans="1:2" ht="16.2">
      <c r="A977" s="13"/>
      <c r="B977" s="13"/>
    </row>
    <row r="978" spans="1:2" ht="16.2">
      <c r="A978" s="13"/>
      <c r="B978" s="13"/>
    </row>
    <row r="979" spans="1:2" ht="16.2">
      <c r="A979" s="13"/>
      <c r="B979" s="13"/>
    </row>
    <row r="980" spans="1:2" ht="16.2">
      <c r="A980" s="13"/>
      <c r="B980" s="13"/>
    </row>
    <row r="981" spans="1:2" ht="16.2">
      <c r="A981" s="13"/>
      <c r="B981" s="13"/>
    </row>
    <row r="982" spans="1:2" ht="16.2">
      <c r="A982" s="13"/>
      <c r="B982" s="13"/>
    </row>
    <row r="983" spans="1:2" ht="16.2">
      <c r="A983" s="13"/>
      <c r="B983" s="13"/>
    </row>
    <row r="984" spans="1:2" ht="16.2">
      <c r="A984" s="13"/>
      <c r="B984" s="13"/>
    </row>
    <row r="985" spans="1:2" ht="16.2">
      <c r="A985" s="13"/>
      <c r="B985" s="13"/>
    </row>
    <row r="986" spans="1:2" ht="16.2">
      <c r="A986" s="13"/>
      <c r="B986" s="13"/>
    </row>
    <row r="987" spans="1:2" ht="16.2">
      <c r="A987" s="13"/>
      <c r="B987" s="13"/>
    </row>
    <row r="988" spans="1:2" ht="16.2">
      <c r="A988" s="13"/>
      <c r="B988" s="13"/>
    </row>
    <row r="989" spans="1:2" ht="16.2">
      <c r="A989" s="13"/>
      <c r="B989" s="13"/>
    </row>
    <row r="990" spans="1:2" ht="16.2">
      <c r="A990" s="13"/>
      <c r="B990" s="13"/>
    </row>
    <row r="991" spans="1:2" ht="16.2">
      <c r="A991" s="13"/>
      <c r="B991" s="13"/>
    </row>
    <row r="992" spans="1:2" ht="16.2">
      <c r="A992" s="13"/>
      <c r="B992" s="13"/>
    </row>
    <row r="993" spans="1:2" ht="16.2">
      <c r="A993" s="13"/>
      <c r="B993" s="13"/>
    </row>
    <row r="994" spans="1:2" ht="16.2">
      <c r="A994" s="13"/>
      <c r="B994" s="13"/>
    </row>
    <row r="995" spans="1:2" ht="16.2">
      <c r="A995" s="13"/>
      <c r="B995" s="13"/>
    </row>
    <row r="996" spans="1:2" ht="16.2">
      <c r="A996" s="13"/>
      <c r="B996" s="13"/>
    </row>
    <row r="997" spans="1:2" ht="16.2">
      <c r="A997" s="13"/>
      <c r="B997" s="13"/>
    </row>
    <row r="998" spans="1:2" ht="16.2">
      <c r="A998" s="13"/>
      <c r="B998" s="13"/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99"/>
  <sheetViews>
    <sheetView tabSelected="1" zoomScale="115" zoomScaleNormal="115" workbookViewId="0">
      <selection activeCell="B16" sqref="B16"/>
    </sheetView>
  </sheetViews>
  <sheetFormatPr defaultColWidth="12.88671875" defaultRowHeight="15" customHeight="1"/>
  <cols>
    <col min="1" max="1" width="10" style="23" customWidth="1"/>
    <col min="2" max="2" width="15.5546875" style="23" customWidth="1"/>
    <col min="3" max="3" width="7.88671875" style="23" customWidth="1"/>
    <col min="4" max="4" width="79.109375" style="26" customWidth="1"/>
    <col min="5" max="5" width="12.88671875" style="44"/>
    <col min="6" max="6" width="17" style="44" customWidth="1"/>
    <col min="7" max="7" width="12.88671875" style="1"/>
    <col min="8" max="26" width="7.6640625" style="1" customWidth="1"/>
    <col min="27" max="16384" width="12.88671875" style="1"/>
  </cols>
  <sheetData>
    <row r="1" spans="1:6" ht="16.5" customHeight="1">
      <c r="A1" s="16" t="s">
        <v>120</v>
      </c>
      <c r="B1" s="16" t="s">
        <v>1</v>
      </c>
      <c r="C1" s="17" t="s">
        <v>85</v>
      </c>
      <c r="D1" s="18" t="s">
        <v>97</v>
      </c>
      <c r="E1" s="44" t="s">
        <v>178</v>
      </c>
      <c r="F1" s="45"/>
    </row>
    <row r="2" spans="1:6" ht="19.5" customHeight="1">
      <c r="A2" s="19" t="s">
        <v>121</v>
      </c>
      <c r="B2" s="19" t="s">
        <v>3</v>
      </c>
      <c r="C2" s="21">
        <v>40</v>
      </c>
      <c r="D2" s="22" t="s">
        <v>154</v>
      </c>
      <c r="E2" s="70">
        <v>85</v>
      </c>
    </row>
    <row r="3" spans="1:6" ht="16.5" customHeight="1">
      <c r="A3" s="23" t="s">
        <v>4</v>
      </c>
      <c r="B3" s="23" t="s">
        <v>5</v>
      </c>
      <c r="C3" s="24">
        <f>總成績!C3</f>
        <v>85</v>
      </c>
      <c r="D3" s="25" t="s">
        <v>98</v>
      </c>
    </row>
    <row r="4" spans="1:6" ht="16.5" customHeight="1">
      <c r="A4" s="23" t="s">
        <v>6</v>
      </c>
      <c r="B4" s="23" t="s">
        <v>7</v>
      </c>
      <c r="C4" s="24">
        <f>總成績!C4</f>
        <v>100</v>
      </c>
    </row>
    <row r="5" spans="1:6" ht="16.5" customHeight="1">
      <c r="A5" s="23" t="s">
        <v>8</v>
      </c>
      <c r="B5" s="23" t="s">
        <v>9</v>
      </c>
      <c r="C5" s="24">
        <f>總成績!C5</f>
        <v>100</v>
      </c>
    </row>
    <row r="6" spans="1:6" ht="16.5" customHeight="1">
      <c r="A6" s="19" t="s">
        <v>10</v>
      </c>
      <c r="B6" s="19" t="s">
        <v>11</v>
      </c>
      <c r="C6" s="19">
        <f>總成績!C6</f>
        <v>100</v>
      </c>
      <c r="D6" s="25"/>
    </row>
    <row r="7" spans="1:6" ht="16.5" customHeight="1">
      <c r="A7" s="23" t="s">
        <v>10</v>
      </c>
      <c r="B7" s="23" t="s">
        <v>12</v>
      </c>
      <c r="C7" s="24">
        <f>總成績!C7</f>
        <v>85</v>
      </c>
      <c r="D7" s="25" t="s">
        <v>99</v>
      </c>
    </row>
    <row r="8" spans="1:6" ht="16.5" customHeight="1">
      <c r="A8" s="23" t="s">
        <v>13</v>
      </c>
      <c r="B8" s="23" t="s">
        <v>14</v>
      </c>
      <c r="C8" s="24">
        <f>總成績!C8</f>
        <v>95</v>
      </c>
      <c r="D8" s="25" t="s">
        <v>100</v>
      </c>
    </row>
    <row r="9" spans="1:6" ht="16.5" customHeight="1">
      <c r="A9" s="23" t="s">
        <v>13</v>
      </c>
      <c r="B9" s="23" t="s">
        <v>15</v>
      </c>
      <c r="C9" s="24">
        <f>總成績!C9</f>
        <v>98</v>
      </c>
      <c r="D9" s="25" t="s">
        <v>101</v>
      </c>
    </row>
    <row r="10" spans="1:6" ht="16.5" customHeight="1">
      <c r="A10" s="23" t="s">
        <v>16</v>
      </c>
      <c r="B10" s="23" t="s">
        <v>17</v>
      </c>
      <c r="C10" s="24">
        <f>總成績!C10</f>
        <v>85</v>
      </c>
      <c r="D10" s="25" t="s">
        <v>122</v>
      </c>
    </row>
    <row r="11" spans="1:6" ht="16.5" customHeight="1">
      <c r="A11" s="19" t="s">
        <v>16</v>
      </c>
      <c r="B11" s="19" t="s">
        <v>18</v>
      </c>
      <c r="C11" s="21">
        <f>總成績!C11</f>
        <v>65</v>
      </c>
      <c r="D11" s="25" t="s">
        <v>102</v>
      </c>
    </row>
    <row r="12" spans="1:6" ht="16.5" customHeight="1">
      <c r="A12" s="23" t="s">
        <v>16</v>
      </c>
      <c r="B12" s="23" t="s">
        <v>19</v>
      </c>
      <c r="C12" s="24">
        <f>總成績!C12</f>
        <v>72</v>
      </c>
      <c r="D12" s="25" t="s">
        <v>123</v>
      </c>
    </row>
    <row r="13" spans="1:6" ht="16.5" customHeight="1">
      <c r="A13" s="19" t="s">
        <v>16</v>
      </c>
      <c r="B13" s="19" t="s">
        <v>20</v>
      </c>
      <c r="C13" s="21">
        <f>總成績!C13</f>
        <v>69</v>
      </c>
      <c r="D13" s="25" t="s">
        <v>124</v>
      </c>
    </row>
    <row r="14" spans="1:6" ht="16.5" customHeight="1">
      <c r="A14" s="19" t="s">
        <v>21</v>
      </c>
      <c r="B14" s="19" t="s">
        <v>22</v>
      </c>
      <c r="C14" s="21">
        <f>總成績!C14</f>
        <v>62</v>
      </c>
      <c r="D14" s="22" t="s">
        <v>125</v>
      </c>
    </row>
    <row r="15" spans="1:6" ht="16.5" customHeight="1">
      <c r="A15" s="19" t="s">
        <v>21</v>
      </c>
      <c r="B15" s="19" t="s">
        <v>23</v>
      </c>
      <c r="C15" s="21">
        <f>總成績!C15</f>
        <v>65</v>
      </c>
      <c r="D15" s="25" t="s">
        <v>126</v>
      </c>
    </row>
    <row r="16" spans="1:6" ht="16.5" customHeight="1">
      <c r="A16" s="19" t="s">
        <v>21</v>
      </c>
      <c r="B16" s="19" t="s">
        <v>24</v>
      </c>
      <c r="C16" s="21">
        <v>62</v>
      </c>
      <c r="D16" s="25" t="s">
        <v>179</v>
      </c>
      <c r="E16" s="44">
        <v>92</v>
      </c>
    </row>
    <row r="17" spans="1:6" ht="16.5" customHeight="1">
      <c r="A17" s="19" t="s">
        <v>21</v>
      </c>
      <c r="B17" s="19" t="s">
        <v>25</v>
      </c>
      <c r="C17" s="21">
        <v>64</v>
      </c>
      <c r="D17" s="25" t="s">
        <v>127</v>
      </c>
      <c r="E17" s="44">
        <v>94</v>
      </c>
    </row>
    <row r="18" spans="1:6" ht="15.75" customHeight="1">
      <c r="A18" s="23" t="s">
        <v>21</v>
      </c>
      <c r="B18" s="23" t="s">
        <v>26</v>
      </c>
      <c r="C18" s="24">
        <f>總成績!C18</f>
        <v>70</v>
      </c>
      <c r="D18" s="25" t="s">
        <v>128</v>
      </c>
    </row>
    <row r="19" spans="1:6" ht="16.5" customHeight="1">
      <c r="A19" s="23" t="s">
        <v>21</v>
      </c>
      <c r="B19" s="23" t="s">
        <v>27</v>
      </c>
      <c r="C19" s="24">
        <f>總成績!C19</f>
        <v>85</v>
      </c>
      <c r="D19" s="25" t="s">
        <v>103</v>
      </c>
    </row>
    <row r="20" spans="1:6" ht="16.5" customHeight="1">
      <c r="A20" s="23" t="s">
        <v>28</v>
      </c>
      <c r="B20" s="23" t="s">
        <v>29</v>
      </c>
      <c r="C20" s="24">
        <f>總成績!C20</f>
        <v>85</v>
      </c>
      <c r="D20" s="25" t="s">
        <v>129</v>
      </c>
    </row>
    <row r="21" spans="1:6" ht="16.5" customHeight="1">
      <c r="A21" s="23" t="s">
        <v>30</v>
      </c>
      <c r="B21" s="23" t="s">
        <v>31</v>
      </c>
      <c r="C21" s="24">
        <f>總成績!C21</f>
        <v>100</v>
      </c>
    </row>
    <row r="22" spans="1:6" ht="19.5" customHeight="1">
      <c r="A22" s="19" t="s">
        <v>30</v>
      </c>
      <c r="B22" s="19" t="s">
        <v>32</v>
      </c>
      <c r="C22" s="21">
        <f>總成績!C22</f>
        <v>60</v>
      </c>
      <c r="D22" s="25" t="s">
        <v>130</v>
      </c>
    </row>
    <row r="23" spans="1:6" ht="16.5" customHeight="1">
      <c r="A23" s="23" t="s">
        <v>30</v>
      </c>
      <c r="B23" s="23" t="s">
        <v>33</v>
      </c>
      <c r="C23" s="24">
        <f>總成績!C23</f>
        <v>94</v>
      </c>
      <c r="D23" s="25" t="s">
        <v>131</v>
      </c>
    </row>
    <row r="24" spans="1:6" ht="16.5" customHeight="1">
      <c r="A24" s="23" t="s">
        <v>30</v>
      </c>
      <c r="B24" s="23" t="s">
        <v>34</v>
      </c>
      <c r="C24" s="24">
        <f>總成績!C24</f>
        <v>99</v>
      </c>
      <c r="D24" s="25" t="s">
        <v>132</v>
      </c>
    </row>
    <row r="25" spans="1:6" ht="16.5" customHeight="1">
      <c r="A25" s="19" t="s">
        <v>30</v>
      </c>
      <c r="B25" s="19" t="s">
        <v>35</v>
      </c>
      <c r="C25" s="21">
        <f>總成績!C25</f>
        <v>63</v>
      </c>
      <c r="D25" s="25" t="s">
        <v>133</v>
      </c>
    </row>
    <row r="26" spans="1:6" ht="17.25" customHeight="1">
      <c r="A26" s="23" t="s">
        <v>30</v>
      </c>
      <c r="B26" s="23" t="s">
        <v>36</v>
      </c>
      <c r="C26" s="24">
        <f>總成績!C26</f>
        <v>85</v>
      </c>
      <c r="D26" s="25" t="s">
        <v>175</v>
      </c>
    </row>
    <row r="27" spans="1:6" ht="16.5" customHeight="1">
      <c r="A27" s="23" t="s">
        <v>30</v>
      </c>
      <c r="B27" s="23" t="s">
        <v>37</v>
      </c>
      <c r="C27" s="24">
        <f>總成績!C27</f>
        <v>95</v>
      </c>
      <c r="D27" s="25" t="s">
        <v>134</v>
      </c>
    </row>
    <row r="28" spans="1:6" ht="16.5" customHeight="1">
      <c r="A28" s="23" t="s">
        <v>30</v>
      </c>
      <c r="B28" s="23" t="s">
        <v>38</v>
      </c>
      <c r="C28" s="24">
        <f>總成績!C28</f>
        <v>92</v>
      </c>
      <c r="D28" s="25" t="s">
        <v>135</v>
      </c>
      <c r="F28" s="46"/>
    </row>
    <row r="29" spans="1:6" ht="16.5" customHeight="1">
      <c r="A29" s="23" t="s">
        <v>30</v>
      </c>
      <c r="B29" s="23" t="s">
        <v>39</v>
      </c>
      <c r="C29" s="23">
        <f>總成績!C29</f>
        <v>100</v>
      </c>
    </row>
    <row r="30" spans="1:6" ht="16.5" customHeight="1">
      <c r="A30" s="23" t="s">
        <v>30</v>
      </c>
      <c r="B30" s="23" t="s">
        <v>40</v>
      </c>
      <c r="C30" s="24">
        <f>總成績!C30</f>
        <v>80</v>
      </c>
      <c r="D30" s="25" t="s">
        <v>104</v>
      </c>
    </row>
    <row r="31" spans="1:6" ht="16.5" customHeight="1">
      <c r="A31" s="23" t="s">
        <v>30</v>
      </c>
      <c r="B31" s="23" t="s">
        <v>41</v>
      </c>
      <c r="C31" s="23">
        <f>總成績!C31</f>
        <v>100</v>
      </c>
    </row>
    <row r="32" spans="1:6" ht="16.5" customHeight="1">
      <c r="A32" s="23" t="s">
        <v>30</v>
      </c>
      <c r="B32" s="23" t="s">
        <v>42</v>
      </c>
      <c r="C32" s="24">
        <f>總成績!C32</f>
        <v>100</v>
      </c>
    </row>
    <row r="33" spans="1:6" ht="16.5" customHeight="1">
      <c r="A33" s="23" t="s">
        <v>30</v>
      </c>
      <c r="B33" s="23" t="s">
        <v>43</v>
      </c>
      <c r="C33" s="23">
        <f>總成績!C33</f>
        <v>100</v>
      </c>
    </row>
    <row r="34" spans="1:6" ht="16.5" customHeight="1">
      <c r="A34" s="23" t="s">
        <v>30</v>
      </c>
      <c r="B34" s="23" t="s">
        <v>44</v>
      </c>
      <c r="C34" s="23">
        <f>總成績!C34</f>
        <v>100</v>
      </c>
      <c r="F34" s="46"/>
    </row>
    <row r="35" spans="1:6" ht="16.5" customHeight="1">
      <c r="A35" s="23" t="s">
        <v>30</v>
      </c>
      <c r="B35" s="23" t="s">
        <v>45</v>
      </c>
      <c r="C35" s="24">
        <f>總成績!C35</f>
        <v>100</v>
      </c>
      <c r="F35" s="46"/>
    </row>
    <row r="36" spans="1:6" ht="16.5" customHeight="1">
      <c r="A36" s="23" t="s">
        <v>30</v>
      </c>
      <c r="B36" s="23" t="s">
        <v>46</v>
      </c>
      <c r="C36" s="24">
        <f>總成績!C36</f>
        <v>98</v>
      </c>
      <c r="D36" s="25" t="s">
        <v>136</v>
      </c>
    </row>
    <row r="37" spans="1:6" ht="16.5" customHeight="1">
      <c r="A37" s="23" t="s">
        <v>30</v>
      </c>
      <c r="B37" s="23" t="s">
        <v>47</v>
      </c>
      <c r="C37" s="24">
        <f>總成績!C37</f>
        <v>100</v>
      </c>
    </row>
    <row r="38" spans="1:6" ht="16.5" customHeight="1">
      <c r="A38" s="23" t="s">
        <v>30</v>
      </c>
      <c r="B38" s="23" t="s">
        <v>48</v>
      </c>
      <c r="C38" s="21">
        <f>總成績!C38</f>
        <v>10</v>
      </c>
      <c r="D38" s="25" t="s">
        <v>137</v>
      </c>
    </row>
    <row r="39" spans="1:6" ht="28.5" customHeight="1">
      <c r="A39" s="27" t="s">
        <v>30</v>
      </c>
      <c r="B39" s="27" t="s">
        <v>49</v>
      </c>
      <c r="C39" s="28">
        <f>總成績!C39</f>
        <v>73</v>
      </c>
      <c r="D39" s="26" t="s">
        <v>162</v>
      </c>
    </row>
    <row r="40" spans="1:6" ht="16.5" customHeight="1">
      <c r="A40" s="27" t="s">
        <v>30</v>
      </c>
      <c r="B40" s="27" t="s">
        <v>50</v>
      </c>
      <c r="C40" s="28">
        <f>總成績!C40</f>
        <v>79</v>
      </c>
      <c r="D40" s="26" t="s">
        <v>138</v>
      </c>
    </row>
    <row r="41" spans="1:6" ht="16.5" customHeight="1">
      <c r="A41" s="23" t="s">
        <v>30</v>
      </c>
      <c r="B41" s="23" t="s">
        <v>51</v>
      </c>
      <c r="C41" s="24">
        <f>總成績!C41</f>
        <v>100</v>
      </c>
    </row>
    <row r="42" spans="1:6" ht="16.5" customHeight="1">
      <c r="A42" s="23" t="s">
        <v>30</v>
      </c>
      <c r="B42" s="23" t="s">
        <v>52</v>
      </c>
      <c r="C42" s="23">
        <f>總成績!C42</f>
        <v>99</v>
      </c>
      <c r="D42" s="26" t="s">
        <v>139</v>
      </c>
    </row>
    <row r="43" spans="1:6" ht="16.5" customHeight="1">
      <c r="A43" s="23" t="s">
        <v>53</v>
      </c>
      <c r="B43" s="23" t="s">
        <v>54</v>
      </c>
      <c r="C43" s="23">
        <f>總成績!C43</f>
        <v>90</v>
      </c>
      <c r="D43" s="26" t="s">
        <v>140</v>
      </c>
    </row>
    <row r="44" spans="1:6" ht="16.5" customHeight="1">
      <c r="A44" s="23" t="s">
        <v>53</v>
      </c>
      <c r="B44" s="23" t="s">
        <v>55</v>
      </c>
      <c r="C44" s="23">
        <f>總成績!C44</f>
        <v>90</v>
      </c>
      <c r="D44" s="26" t="s">
        <v>141</v>
      </c>
    </row>
    <row r="45" spans="1:6" ht="50.1" customHeight="1">
      <c r="A45" s="23" t="s">
        <v>56</v>
      </c>
      <c r="B45" s="23" t="s">
        <v>57</v>
      </c>
      <c r="C45" s="24">
        <f>總成績!C45</f>
        <v>97</v>
      </c>
      <c r="D45" s="25" t="s">
        <v>142</v>
      </c>
    </row>
    <row r="46" spans="1:6" ht="16.5" customHeight="1">
      <c r="A46" s="19" t="s">
        <v>56</v>
      </c>
      <c r="B46" s="19" t="s">
        <v>58</v>
      </c>
      <c r="C46" s="21">
        <f>總成績!C46</f>
        <v>0</v>
      </c>
      <c r="D46" s="25" t="s">
        <v>143</v>
      </c>
    </row>
    <row r="47" spans="1:6" ht="16.5" customHeight="1">
      <c r="A47" s="23" t="s">
        <v>56</v>
      </c>
      <c r="B47" s="23" t="s">
        <v>59</v>
      </c>
      <c r="C47" s="24">
        <f>總成績!C47</f>
        <v>85</v>
      </c>
      <c r="D47" s="25" t="s">
        <v>144</v>
      </c>
    </row>
    <row r="48" spans="1:6" ht="16.5" customHeight="1">
      <c r="A48" s="23" t="s">
        <v>56</v>
      </c>
      <c r="B48" s="23" t="s">
        <v>60</v>
      </c>
      <c r="C48" s="23">
        <f>總成績!C48</f>
        <v>95</v>
      </c>
      <c r="D48" s="26" t="s">
        <v>145</v>
      </c>
    </row>
    <row r="49" spans="1:6" ht="16.5" customHeight="1">
      <c r="A49" s="23" t="s">
        <v>56</v>
      </c>
      <c r="B49" s="23" t="s">
        <v>61</v>
      </c>
      <c r="C49" s="24">
        <f>總成績!C49</f>
        <v>95</v>
      </c>
      <c r="D49" s="25" t="s">
        <v>105</v>
      </c>
    </row>
    <row r="50" spans="1:6" ht="36" customHeight="1">
      <c r="A50" s="23" t="s">
        <v>56</v>
      </c>
      <c r="B50" s="23" t="s">
        <v>62</v>
      </c>
      <c r="C50" s="24">
        <f>總成績!C50</f>
        <v>94</v>
      </c>
      <c r="D50" s="25" t="s">
        <v>146</v>
      </c>
    </row>
    <row r="51" spans="1:6" ht="16.5" customHeight="1">
      <c r="A51" s="23" t="s">
        <v>56</v>
      </c>
      <c r="B51" s="23" t="s">
        <v>63</v>
      </c>
      <c r="C51" s="24">
        <f>總成績!C51</f>
        <v>100</v>
      </c>
    </row>
    <row r="52" spans="1:6" ht="36" customHeight="1">
      <c r="A52" s="23" t="s">
        <v>56</v>
      </c>
      <c r="B52" s="23" t="s">
        <v>64</v>
      </c>
      <c r="C52" s="24">
        <f>總成績!C52</f>
        <v>97</v>
      </c>
      <c r="D52" s="25" t="s">
        <v>106</v>
      </c>
    </row>
    <row r="53" spans="1:6" ht="16.5" customHeight="1">
      <c r="A53" s="19" t="s">
        <v>56</v>
      </c>
      <c r="B53" s="19" t="s">
        <v>65</v>
      </c>
      <c r="C53" s="21">
        <f>總成績!C53</f>
        <v>0</v>
      </c>
      <c r="D53" s="25" t="s">
        <v>147</v>
      </c>
    </row>
    <row r="54" spans="1:6" ht="16.5" customHeight="1">
      <c r="A54" s="23" t="s">
        <v>66</v>
      </c>
      <c r="B54" s="23" t="s">
        <v>67</v>
      </c>
      <c r="C54" s="23">
        <f>總成績!C54</f>
        <v>100</v>
      </c>
    </row>
    <row r="55" spans="1:6" ht="16.5" customHeight="1">
      <c r="A55" s="27" t="s">
        <v>66</v>
      </c>
      <c r="B55" s="27" t="s">
        <v>68</v>
      </c>
      <c r="C55" s="29">
        <f>總成績!C55</f>
        <v>0</v>
      </c>
      <c r="D55" s="26" t="s">
        <v>148</v>
      </c>
    </row>
    <row r="56" spans="1:6" ht="16.5" customHeight="1">
      <c r="A56" s="23" t="s">
        <v>69</v>
      </c>
      <c r="B56" s="23" t="s">
        <v>70</v>
      </c>
      <c r="C56" s="24">
        <f>總成績!C56</f>
        <v>79</v>
      </c>
      <c r="D56" s="25" t="s">
        <v>149</v>
      </c>
      <c r="F56" s="47"/>
    </row>
    <row r="57" spans="1:6" ht="16.5" customHeight="1">
      <c r="A57" s="23" t="s">
        <v>71</v>
      </c>
      <c r="B57" s="23" t="s">
        <v>72</v>
      </c>
      <c r="C57" s="24">
        <f>總成績!C57</f>
        <v>98</v>
      </c>
      <c r="D57" s="25" t="s">
        <v>150</v>
      </c>
    </row>
    <row r="58" spans="1:6" ht="32.25" customHeight="1">
      <c r="A58" s="23" t="s">
        <v>71</v>
      </c>
      <c r="B58" s="23" t="s">
        <v>73</v>
      </c>
      <c r="C58" s="24">
        <f>總成績!C58</f>
        <v>74</v>
      </c>
      <c r="D58" s="25" t="s">
        <v>107</v>
      </c>
      <c r="F58" s="46"/>
    </row>
    <row r="59" spans="1:6" ht="38.25" customHeight="1">
      <c r="A59" s="23" t="s">
        <v>71</v>
      </c>
      <c r="B59" s="23" t="s">
        <v>74</v>
      </c>
      <c r="C59" s="24">
        <f>總成績!C59</f>
        <v>72</v>
      </c>
      <c r="D59" s="25" t="s">
        <v>108</v>
      </c>
    </row>
    <row r="60" spans="1:6" ht="50.1" customHeight="1">
      <c r="A60" s="23" t="s">
        <v>75</v>
      </c>
      <c r="B60" s="23" t="s">
        <v>76</v>
      </c>
      <c r="C60" s="23">
        <f>總成績!C60</f>
        <v>89</v>
      </c>
      <c r="D60" s="26" t="s">
        <v>109</v>
      </c>
    </row>
    <row r="61" spans="1:6" ht="16.5" customHeight="1">
      <c r="A61" s="23" t="s">
        <v>77</v>
      </c>
      <c r="B61" s="23" t="s">
        <v>78</v>
      </c>
      <c r="C61" s="24">
        <f>總成績!C61</f>
        <v>95</v>
      </c>
      <c r="D61" s="25" t="s">
        <v>110</v>
      </c>
    </row>
    <row r="62" spans="1:6" ht="50.1" customHeight="1">
      <c r="A62" s="23" t="s">
        <v>77</v>
      </c>
      <c r="B62" s="23" t="s">
        <v>79</v>
      </c>
      <c r="C62" s="24">
        <f>總成績!C62</f>
        <v>83</v>
      </c>
      <c r="D62" s="25" t="s">
        <v>111</v>
      </c>
    </row>
    <row r="63" spans="1:6" ht="63.9" customHeight="1">
      <c r="A63" s="23" t="s">
        <v>77</v>
      </c>
      <c r="B63" s="23" t="s">
        <v>80</v>
      </c>
      <c r="C63" s="24">
        <f>總成績!C63</f>
        <v>88</v>
      </c>
      <c r="D63" s="25" t="s">
        <v>151</v>
      </c>
    </row>
    <row r="64" spans="1:6" ht="16.5" customHeight="1">
      <c r="A64" s="23" t="s">
        <v>81</v>
      </c>
      <c r="B64" s="23" t="s">
        <v>82</v>
      </c>
      <c r="C64" s="23">
        <f>總成績!C64</f>
        <v>99</v>
      </c>
      <c r="D64" s="26" t="s">
        <v>112</v>
      </c>
    </row>
    <row r="65" spans="1:4" ht="16.5" customHeight="1">
      <c r="A65" s="19" t="s">
        <v>81</v>
      </c>
      <c r="B65" s="19" t="s">
        <v>83</v>
      </c>
      <c r="C65" s="21">
        <f>總成績!C65</f>
        <v>50</v>
      </c>
      <c r="D65" s="26" t="s">
        <v>152</v>
      </c>
    </row>
    <row r="66" spans="1:4" ht="16.5" customHeight="1">
      <c r="A66" s="23" t="s">
        <v>81</v>
      </c>
      <c r="B66" s="23" t="s">
        <v>84</v>
      </c>
      <c r="C66" s="24">
        <f>總成績!C66</f>
        <v>100</v>
      </c>
    </row>
    <row r="68" spans="1:4" ht="16.5" customHeight="1">
      <c r="B68" s="23" t="s">
        <v>113</v>
      </c>
      <c r="C68" s="23">
        <v>62</v>
      </c>
    </row>
    <row r="69" spans="1:4" ht="16.5" customHeight="1">
      <c r="B69" s="23" t="s">
        <v>114</v>
      </c>
      <c r="C69" s="66">
        <f>AVERAGE(C2:C38,C41:C45,C47:C52,C54:C66)</f>
        <v>84.131147540983605</v>
      </c>
    </row>
    <row r="70" spans="1:4" ht="16.5" customHeight="1"/>
    <row r="71" spans="1:4" ht="16.5" customHeight="1"/>
    <row r="72" spans="1:4" ht="16.5" customHeight="1"/>
    <row r="73" spans="1:4" ht="16.5" customHeight="1"/>
    <row r="74" spans="1:4" ht="16.5" customHeight="1"/>
    <row r="75" spans="1:4" ht="16.5" customHeight="1"/>
    <row r="76" spans="1:4" ht="16.5" customHeight="1"/>
    <row r="77" spans="1:4" ht="16.5" customHeight="1"/>
    <row r="78" spans="1:4" ht="16.5" customHeight="1"/>
    <row r="79" spans="1:4" ht="16.5" customHeight="1"/>
    <row r="80" spans="1:4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</sheetData>
  <phoneticPr fontId="4" type="noConversion"/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"/>
  <sheetViews>
    <sheetView topLeftCell="A31" workbookViewId="0">
      <selection activeCell="B13" sqref="B13"/>
    </sheetView>
  </sheetViews>
  <sheetFormatPr defaultColWidth="12.88671875" defaultRowHeight="15" customHeight="1"/>
  <cols>
    <col min="1" max="1" width="13.109375" style="20" customWidth="1"/>
    <col min="2" max="2" width="16.44140625" style="20" customWidth="1"/>
    <col min="3" max="3" width="7.6640625" style="20" customWidth="1"/>
    <col min="4" max="4" width="65.6640625" style="20" customWidth="1"/>
    <col min="5" max="5" width="12.6640625" style="20" customWidth="1"/>
    <col min="6" max="7" width="7.6640625" style="20" customWidth="1"/>
    <col min="8" max="17" width="7.6640625" style="1" customWidth="1"/>
    <col min="18" max="16384" width="12.88671875" style="1"/>
  </cols>
  <sheetData>
    <row r="1" spans="1:6" ht="16.5" customHeight="1">
      <c r="A1" s="30" t="s">
        <v>0</v>
      </c>
      <c r="B1" s="30" t="s">
        <v>1</v>
      </c>
      <c r="C1" s="30" t="s">
        <v>85</v>
      </c>
      <c r="D1" s="30" t="s">
        <v>86</v>
      </c>
    </row>
    <row r="2" spans="1:6" ht="16.5" customHeight="1">
      <c r="A2" s="20" t="s">
        <v>2</v>
      </c>
      <c r="B2" s="20" t="s">
        <v>3</v>
      </c>
      <c r="C2" s="20">
        <f>總成績!D2</f>
        <v>93</v>
      </c>
      <c r="D2" s="20" t="s">
        <v>87</v>
      </c>
      <c r="F2" s="31"/>
    </row>
    <row r="3" spans="1:6" ht="16.5" customHeight="1">
      <c r="A3" s="20" t="s">
        <v>4</v>
      </c>
      <c r="B3" s="20" t="s">
        <v>5</v>
      </c>
      <c r="C3" s="32">
        <f>總成績!D3</f>
        <v>100</v>
      </c>
      <c r="F3" s="31"/>
    </row>
    <row r="4" spans="1:6" ht="16.5" customHeight="1">
      <c r="A4" s="20" t="s">
        <v>6</v>
      </c>
      <c r="B4" s="20" t="s">
        <v>7</v>
      </c>
      <c r="C4" s="32">
        <f>總成績!D4</f>
        <v>100</v>
      </c>
      <c r="F4" s="31"/>
    </row>
    <row r="5" spans="1:6" ht="16.5" customHeight="1">
      <c r="A5" s="20" t="s">
        <v>8</v>
      </c>
      <c r="B5" s="20" t="s">
        <v>9</v>
      </c>
      <c r="C5" s="32">
        <f>總成績!D5</f>
        <v>100</v>
      </c>
      <c r="F5" s="31"/>
    </row>
    <row r="6" spans="1:6" ht="16.5" customHeight="1">
      <c r="A6" s="20" t="s">
        <v>10</v>
      </c>
      <c r="B6" s="20" t="s">
        <v>11</v>
      </c>
      <c r="C6" s="20">
        <f>總成績!D6</f>
        <v>100</v>
      </c>
      <c r="F6" s="31"/>
    </row>
    <row r="7" spans="1:6" ht="16.5" customHeight="1">
      <c r="A7" s="20" t="s">
        <v>10</v>
      </c>
      <c r="B7" s="20" t="s">
        <v>12</v>
      </c>
      <c r="C7" s="20">
        <f>總成績!D7</f>
        <v>100</v>
      </c>
      <c r="F7" s="31"/>
    </row>
    <row r="8" spans="1:6" ht="16.5" customHeight="1">
      <c r="A8" s="20" t="s">
        <v>13</v>
      </c>
      <c r="B8" s="20" t="s">
        <v>14</v>
      </c>
      <c r="C8" s="32">
        <f>總成績!D8</f>
        <v>100</v>
      </c>
      <c r="F8" s="31"/>
    </row>
    <row r="9" spans="1:6" ht="16.5" customHeight="1">
      <c r="A9" s="20" t="s">
        <v>13</v>
      </c>
      <c r="B9" s="20" t="s">
        <v>15</v>
      </c>
      <c r="C9" s="32">
        <f>總成績!D9</f>
        <v>100</v>
      </c>
      <c r="F9" s="31"/>
    </row>
    <row r="10" spans="1:6" ht="16.5" customHeight="1">
      <c r="A10" s="20" t="s">
        <v>16</v>
      </c>
      <c r="B10" s="20" t="s">
        <v>17</v>
      </c>
      <c r="C10" s="31">
        <f>總成績!D10</f>
        <v>100</v>
      </c>
      <c r="D10" s="31"/>
      <c r="F10" s="31"/>
    </row>
    <row r="11" spans="1:6" ht="16.5" customHeight="1">
      <c r="A11" s="20" t="s">
        <v>16</v>
      </c>
      <c r="B11" s="20" t="s">
        <v>18</v>
      </c>
      <c r="C11" s="35">
        <f>總成績!D11</f>
        <v>50</v>
      </c>
      <c r="D11" s="31" t="s">
        <v>88</v>
      </c>
      <c r="F11" s="31"/>
    </row>
    <row r="12" spans="1:6" ht="16.5" customHeight="1">
      <c r="A12" s="20" t="s">
        <v>16</v>
      </c>
      <c r="B12" s="20" t="s">
        <v>19</v>
      </c>
      <c r="C12" s="31">
        <f>總成績!D12</f>
        <v>70</v>
      </c>
      <c r="D12" s="31" t="s">
        <v>167</v>
      </c>
      <c r="F12" s="31"/>
    </row>
    <row r="13" spans="1:6" ht="16.5" customHeight="1">
      <c r="A13" s="20" t="s">
        <v>16</v>
      </c>
      <c r="B13" s="20" t="s">
        <v>20</v>
      </c>
      <c r="C13" s="27">
        <f>總成績!D13</f>
        <v>70</v>
      </c>
      <c r="D13" s="31" t="s">
        <v>177</v>
      </c>
      <c r="F13" s="31"/>
    </row>
    <row r="14" spans="1:6" ht="16.5" customHeight="1">
      <c r="A14" s="20" t="s">
        <v>21</v>
      </c>
      <c r="B14" s="20" t="s">
        <v>22</v>
      </c>
      <c r="C14" s="31">
        <f>總成績!D14</f>
        <v>100</v>
      </c>
      <c r="D14" s="31"/>
      <c r="F14" s="31"/>
    </row>
    <row r="15" spans="1:6" ht="16.5" customHeight="1">
      <c r="A15" s="20" t="s">
        <v>21</v>
      </c>
      <c r="B15" s="20" t="s">
        <v>23</v>
      </c>
      <c r="C15" s="31">
        <f>總成績!D15</f>
        <v>100</v>
      </c>
      <c r="D15" s="31"/>
      <c r="F15" s="31"/>
    </row>
    <row r="16" spans="1:6" ht="16.5" customHeight="1">
      <c r="A16" s="20" t="s">
        <v>21</v>
      </c>
      <c r="B16" s="20" t="s">
        <v>24</v>
      </c>
      <c r="C16" s="31">
        <f>總成績!D16</f>
        <v>100</v>
      </c>
      <c r="D16" s="31"/>
      <c r="F16" s="31"/>
    </row>
    <row r="17" spans="1:24" ht="16.5" customHeight="1">
      <c r="A17" s="20" t="s">
        <v>21</v>
      </c>
      <c r="B17" s="20" t="s">
        <v>25</v>
      </c>
      <c r="C17" s="31">
        <f>總成績!D17</f>
        <v>100</v>
      </c>
      <c r="D17" s="31"/>
      <c r="F17" s="31"/>
    </row>
    <row r="18" spans="1:24" ht="16.5" customHeight="1">
      <c r="A18" s="20" t="s">
        <v>21</v>
      </c>
      <c r="B18" s="20" t="s">
        <v>26</v>
      </c>
      <c r="C18" s="31">
        <f>總成績!D18</f>
        <v>80</v>
      </c>
      <c r="D18" s="31" t="s">
        <v>156</v>
      </c>
      <c r="F18" s="31"/>
    </row>
    <row r="19" spans="1:24" ht="16.5" customHeight="1">
      <c r="A19" s="20" t="s">
        <v>21</v>
      </c>
      <c r="B19" s="20" t="s">
        <v>27</v>
      </c>
      <c r="C19" s="31">
        <f>總成績!D19</f>
        <v>80</v>
      </c>
      <c r="D19" s="31" t="s">
        <v>156</v>
      </c>
      <c r="F19" s="31"/>
    </row>
    <row r="20" spans="1:24" ht="16.5" customHeight="1">
      <c r="A20" s="20" t="s">
        <v>28</v>
      </c>
      <c r="B20" s="20" t="s">
        <v>29</v>
      </c>
      <c r="C20" s="31">
        <f>總成績!D20</f>
        <v>100</v>
      </c>
      <c r="D20" s="31"/>
      <c r="F20" s="31"/>
    </row>
    <row r="21" spans="1:24" ht="16.5" customHeight="1">
      <c r="A21" s="20" t="s">
        <v>30</v>
      </c>
      <c r="B21" s="20" t="s">
        <v>31</v>
      </c>
      <c r="C21" s="20">
        <f>總成績!D21</f>
        <v>100</v>
      </c>
      <c r="F21" s="31"/>
      <c r="R21" s="2"/>
      <c r="S21" s="2"/>
      <c r="T21" s="2"/>
      <c r="U21" s="2"/>
      <c r="V21" s="2"/>
      <c r="W21" s="2"/>
      <c r="X21" s="2"/>
    </row>
    <row r="22" spans="1:24" ht="16.5" customHeight="1">
      <c r="A22" s="20" t="s">
        <v>30</v>
      </c>
      <c r="B22" s="20" t="s">
        <v>32</v>
      </c>
      <c r="C22" s="31">
        <f>總成績!D22</f>
        <v>70</v>
      </c>
      <c r="D22" s="31" t="s">
        <v>89</v>
      </c>
      <c r="F22" s="31"/>
      <c r="R22" s="3"/>
      <c r="S22" s="3"/>
      <c r="T22" s="3"/>
      <c r="U22" s="3"/>
      <c r="V22" s="3"/>
      <c r="W22" s="3"/>
      <c r="X22" s="3"/>
    </row>
    <row r="23" spans="1:24" ht="16.5" customHeight="1">
      <c r="A23" s="20" t="s">
        <v>30</v>
      </c>
      <c r="B23" s="20" t="s">
        <v>33</v>
      </c>
      <c r="C23" s="31">
        <f>總成績!D23</f>
        <v>100</v>
      </c>
      <c r="D23" s="31"/>
      <c r="F23" s="31"/>
      <c r="R23" s="3"/>
      <c r="S23" s="3"/>
      <c r="T23" s="3"/>
      <c r="U23" s="3"/>
      <c r="V23" s="3"/>
      <c r="W23" s="3"/>
      <c r="X23" s="3"/>
    </row>
    <row r="24" spans="1:24" ht="16.5" customHeight="1">
      <c r="A24" s="20" t="s">
        <v>30</v>
      </c>
      <c r="B24" s="20" t="s">
        <v>34</v>
      </c>
      <c r="C24" s="31">
        <f>總成績!D24</f>
        <v>100</v>
      </c>
      <c r="D24" s="31"/>
      <c r="F24" s="31"/>
      <c r="R24" s="3"/>
      <c r="S24" s="3"/>
      <c r="T24" s="3"/>
      <c r="U24" s="3"/>
      <c r="V24" s="3"/>
      <c r="W24" s="3"/>
      <c r="X24" s="3"/>
    </row>
    <row r="25" spans="1:24" ht="16.5" customHeight="1">
      <c r="A25" s="20" t="s">
        <v>30</v>
      </c>
      <c r="B25" s="20" t="s">
        <v>35</v>
      </c>
      <c r="C25" s="31">
        <f>總成績!D25</f>
        <v>98</v>
      </c>
      <c r="D25" s="31" t="s">
        <v>157</v>
      </c>
      <c r="F25" s="31"/>
      <c r="R25" s="3"/>
      <c r="S25" s="3"/>
      <c r="T25" s="3"/>
      <c r="U25" s="3"/>
      <c r="V25" s="3"/>
      <c r="W25" s="3"/>
      <c r="X25" s="3"/>
    </row>
    <row r="26" spans="1:24" ht="16.5" customHeight="1">
      <c r="A26" s="20" t="s">
        <v>30</v>
      </c>
      <c r="B26" s="20" t="s">
        <v>36</v>
      </c>
      <c r="C26" s="31">
        <f>總成績!D26</f>
        <v>95</v>
      </c>
      <c r="D26" s="31" t="s">
        <v>90</v>
      </c>
      <c r="F26" s="31"/>
      <c r="R26" s="3"/>
      <c r="S26" s="3"/>
      <c r="T26" s="3"/>
      <c r="U26" s="3"/>
      <c r="V26" s="3"/>
      <c r="W26" s="3"/>
      <c r="X26" s="3"/>
    </row>
    <row r="27" spans="1:24" ht="16.5" customHeight="1">
      <c r="A27" s="20" t="s">
        <v>30</v>
      </c>
      <c r="B27" s="20" t="s">
        <v>37</v>
      </c>
      <c r="C27" s="31">
        <f>總成績!D27</f>
        <v>100</v>
      </c>
      <c r="D27" s="31"/>
      <c r="F27" s="31"/>
      <c r="R27" s="3"/>
      <c r="S27" s="3"/>
      <c r="T27" s="3"/>
      <c r="U27" s="3"/>
      <c r="V27" s="3"/>
      <c r="W27" s="3"/>
      <c r="X27" s="3"/>
    </row>
    <row r="28" spans="1:24" ht="16.5" customHeight="1">
      <c r="A28" s="20" t="s">
        <v>30</v>
      </c>
      <c r="B28" s="20" t="s">
        <v>38</v>
      </c>
      <c r="C28" s="31">
        <f>總成績!D28</f>
        <v>100</v>
      </c>
      <c r="D28" s="31"/>
      <c r="E28" s="31"/>
      <c r="F28" s="31"/>
      <c r="R28" s="3"/>
      <c r="S28" s="3"/>
      <c r="T28" s="3"/>
      <c r="U28" s="3"/>
      <c r="V28" s="3"/>
      <c r="W28" s="3"/>
      <c r="X28" s="3"/>
    </row>
    <row r="29" spans="1:24" ht="16.5" customHeight="1">
      <c r="A29" s="20" t="s">
        <v>30</v>
      </c>
      <c r="B29" s="20" t="s">
        <v>39</v>
      </c>
      <c r="C29" s="20">
        <f>總成績!D29</f>
        <v>100</v>
      </c>
      <c r="R29" s="2"/>
      <c r="S29" s="2"/>
      <c r="T29" s="2"/>
      <c r="U29" s="2"/>
      <c r="V29" s="2"/>
      <c r="W29" s="2"/>
      <c r="X29" s="2"/>
    </row>
    <row r="30" spans="1:24" ht="16.5" customHeight="1">
      <c r="A30" s="20" t="s">
        <v>30</v>
      </c>
      <c r="B30" s="20" t="s">
        <v>40</v>
      </c>
      <c r="C30" s="31">
        <f>總成績!D30</f>
        <v>100</v>
      </c>
      <c r="D30" s="31"/>
      <c r="F30" s="31"/>
      <c r="R30" s="3"/>
      <c r="S30" s="3"/>
      <c r="T30" s="3"/>
      <c r="U30" s="3"/>
      <c r="V30" s="3"/>
      <c r="W30" s="3"/>
      <c r="X30" s="3"/>
    </row>
    <row r="31" spans="1:24" ht="16.5" customHeight="1">
      <c r="A31" s="20" t="s">
        <v>30</v>
      </c>
      <c r="B31" s="20" t="s">
        <v>41</v>
      </c>
      <c r="C31" s="20">
        <f>總成績!D31</f>
        <v>100</v>
      </c>
      <c r="R31" s="2"/>
      <c r="S31" s="2"/>
      <c r="T31" s="2"/>
      <c r="U31" s="2"/>
      <c r="V31" s="2"/>
      <c r="W31" s="2"/>
      <c r="X31" s="2"/>
    </row>
    <row r="32" spans="1:24" ht="16.5" customHeight="1">
      <c r="A32" s="20" t="s">
        <v>30</v>
      </c>
      <c r="B32" s="20" t="s">
        <v>42</v>
      </c>
      <c r="C32" s="20">
        <f>總成績!D32</f>
        <v>100</v>
      </c>
      <c r="F32" s="31"/>
      <c r="R32" s="2"/>
      <c r="S32" s="2"/>
      <c r="T32" s="2"/>
      <c r="U32" s="2"/>
      <c r="V32" s="2"/>
      <c r="W32" s="2"/>
      <c r="X32" s="2"/>
    </row>
    <row r="33" spans="1:24" ht="16.5" customHeight="1">
      <c r="A33" s="20" t="s">
        <v>30</v>
      </c>
      <c r="B33" s="20" t="s">
        <v>43</v>
      </c>
      <c r="C33" s="20">
        <f>總成績!D33</f>
        <v>100</v>
      </c>
      <c r="R33" s="2"/>
      <c r="S33" s="2"/>
      <c r="T33" s="2"/>
      <c r="U33" s="2"/>
      <c r="V33" s="2"/>
      <c r="W33" s="2"/>
      <c r="X33" s="2"/>
    </row>
    <row r="34" spans="1:24" ht="16.5" customHeight="1">
      <c r="A34" s="20" t="s">
        <v>30</v>
      </c>
      <c r="B34" s="20" t="s">
        <v>44</v>
      </c>
      <c r="C34" s="20">
        <f>總成績!D34</f>
        <v>100</v>
      </c>
      <c r="E34" s="31"/>
      <c r="R34" s="2"/>
      <c r="S34" s="2"/>
      <c r="T34" s="2"/>
      <c r="U34" s="2"/>
      <c r="V34" s="2"/>
      <c r="W34" s="2"/>
      <c r="X34" s="2"/>
    </row>
    <row r="35" spans="1:24" ht="16.5" customHeight="1">
      <c r="A35" s="20" t="s">
        <v>30</v>
      </c>
      <c r="B35" s="20" t="s">
        <v>45</v>
      </c>
      <c r="C35" s="31">
        <f>總成績!D35</f>
        <v>70</v>
      </c>
      <c r="D35" s="20" t="s">
        <v>91</v>
      </c>
      <c r="E35" s="31"/>
      <c r="F35" s="31"/>
      <c r="R35" s="3"/>
      <c r="S35" s="3"/>
      <c r="T35" s="3"/>
      <c r="U35" s="3"/>
      <c r="V35" s="3"/>
      <c r="W35" s="3"/>
      <c r="X35" s="3"/>
    </row>
    <row r="36" spans="1:24" ht="16.5" customHeight="1">
      <c r="A36" s="20" t="s">
        <v>30</v>
      </c>
      <c r="B36" s="20" t="s">
        <v>46</v>
      </c>
      <c r="C36" s="31">
        <f>總成績!D36</f>
        <v>100</v>
      </c>
      <c r="D36" s="31"/>
      <c r="F36" s="31"/>
      <c r="R36" s="3"/>
      <c r="S36" s="3"/>
      <c r="T36" s="3"/>
      <c r="U36" s="3"/>
      <c r="V36" s="3"/>
      <c r="W36" s="3"/>
      <c r="X36" s="3"/>
    </row>
    <row r="37" spans="1:24" ht="16.5" customHeight="1">
      <c r="A37" s="20" t="s">
        <v>30</v>
      </c>
      <c r="B37" s="20" t="s">
        <v>47</v>
      </c>
      <c r="C37" s="20">
        <f>總成績!D37</f>
        <v>100</v>
      </c>
      <c r="F37" s="31"/>
      <c r="R37" s="2"/>
      <c r="S37" s="2"/>
      <c r="T37" s="2"/>
      <c r="U37" s="2"/>
      <c r="V37" s="2"/>
      <c r="W37" s="2"/>
      <c r="X37" s="2"/>
    </row>
    <row r="38" spans="1:24" ht="16.5" customHeight="1">
      <c r="A38" s="20" t="s">
        <v>30</v>
      </c>
      <c r="B38" s="20" t="s">
        <v>48</v>
      </c>
      <c r="C38" s="31">
        <f>總成績!D38</f>
        <v>95</v>
      </c>
      <c r="D38" s="31" t="s">
        <v>92</v>
      </c>
      <c r="F38" s="31"/>
      <c r="R38" s="3"/>
      <c r="S38" s="3"/>
      <c r="T38" s="3"/>
      <c r="U38" s="3"/>
      <c r="V38" s="3"/>
      <c r="W38" s="3"/>
      <c r="X38" s="3"/>
    </row>
    <row r="39" spans="1:24" ht="16.5" customHeight="1">
      <c r="A39" s="20" t="s">
        <v>30</v>
      </c>
      <c r="B39" s="20" t="s">
        <v>49</v>
      </c>
      <c r="C39" s="20">
        <f>總成績!D39</f>
        <v>95</v>
      </c>
      <c r="D39" s="20" t="s">
        <v>90</v>
      </c>
      <c r="R39" s="3"/>
      <c r="S39" s="3"/>
      <c r="T39" s="3"/>
      <c r="U39" s="3"/>
      <c r="V39" s="3"/>
      <c r="W39" s="3"/>
      <c r="X39" s="3"/>
    </row>
    <row r="40" spans="1:24" ht="16.5" customHeight="1">
      <c r="A40" s="20" t="s">
        <v>30</v>
      </c>
      <c r="B40" s="20" t="s">
        <v>50</v>
      </c>
      <c r="C40" s="20">
        <f>總成績!D40</f>
        <v>100</v>
      </c>
      <c r="R40" s="3"/>
      <c r="S40" s="3"/>
      <c r="T40" s="3"/>
      <c r="U40" s="3"/>
      <c r="V40" s="3"/>
      <c r="W40" s="3"/>
      <c r="X40" s="3"/>
    </row>
    <row r="41" spans="1:24" ht="16.5" customHeight="1">
      <c r="A41" s="20" t="s">
        <v>30</v>
      </c>
      <c r="B41" s="20" t="s">
        <v>51</v>
      </c>
      <c r="C41" s="31">
        <f>總成績!D41</f>
        <v>100</v>
      </c>
      <c r="F41" s="31"/>
      <c r="R41" s="2"/>
      <c r="S41" s="2"/>
      <c r="T41" s="2"/>
      <c r="U41" s="2"/>
      <c r="V41" s="2"/>
      <c r="W41" s="2"/>
      <c r="X41" s="2"/>
    </row>
    <row r="42" spans="1:24" ht="16.5" customHeight="1">
      <c r="A42" s="20" t="s">
        <v>30</v>
      </c>
      <c r="B42" s="20" t="s">
        <v>52</v>
      </c>
      <c r="C42" s="20">
        <f>總成績!D42</f>
        <v>100</v>
      </c>
      <c r="R42" s="2"/>
      <c r="S42" s="2"/>
      <c r="T42" s="2"/>
      <c r="U42" s="2"/>
      <c r="V42" s="2"/>
      <c r="W42" s="2"/>
      <c r="X42" s="2"/>
    </row>
    <row r="43" spans="1:24" ht="16.5" customHeight="1">
      <c r="A43" s="20" t="s">
        <v>53</v>
      </c>
      <c r="B43" s="20" t="s">
        <v>54</v>
      </c>
      <c r="C43" s="20">
        <f>總成績!D43</f>
        <v>95</v>
      </c>
      <c r="D43" s="20" t="s">
        <v>93</v>
      </c>
      <c r="R43" s="2"/>
      <c r="S43" s="2"/>
      <c r="T43" s="2"/>
      <c r="U43" s="2"/>
      <c r="V43" s="2"/>
      <c r="W43" s="2"/>
      <c r="X43" s="2"/>
    </row>
    <row r="44" spans="1:24" ht="16.5" customHeight="1">
      <c r="A44" s="20" t="s">
        <v>53</v>
      </c>
      <c r="B44" s="20" t="s">
        <v>55</v>
      </c>
      <c r="C44" s="20">
        <f>總成績!D44</f>
        <v>100</v>
      </c>
      <c r="R44" s="2"/>
      <c r="S44" s="2"/>
      <c r="T44" s="2"/>
      <c r="U44" s="2"/>
      <c r="V44" s="2"/>
      <c r="W44" s="2"/>
      <c r="X44" s="2"/>
    </row>
    <row r="45" spans="1:24" ht="16.5" customHeight="1">
      <c r="A45" s="20" t="s">
        <v>56</v>
      </c>
      <c r="B45" s="20" t="s">
        <v>57</v>
      </c>
      <c r="C45" s="31">
        <f>總成績!D45</f>
        <v>90</v>
      </c>
      <c r="D45" s="31" t="s">
        <v>94</v>
      </c>
      <c r="F45" s="31"/>
      <c r="R45" s="3"/>
      <c r="S45" s="3"/>
      <c r="T45" s="3"/>
      <c r="U45" s="3"/>
      <c r="V45" s="3"/>
      <c r="W45" s="3"/>
      <c r="X45" s="3"/>
    </row>
    <row r="46" spans="1:24" ht="16.5" customHeight="1">
      <c r="A46" s="20" t="s">
        <v>56</v>
      </c>
      <c r="B46" s="20" t="s">
        <v>58</v>
      </c>
      <c r="C46" s="35">
        <f>總成績!D46</f>
        <v>0</v>
      </c>
      <c r="D46" s="31" t="s">
        <v>159</v>
      </c>
      <c r="F46" s="31"/>
      <c r="R46" s="2"/>
      <c r="S46" s="2"/>
      <c r="T46" s="2"/>
      <c r="U46" s="2"/>
      <c r="V46" s="2"/>
      <c r="W46" s="2"/>
      <c r="X46" s="2"/>
    </row>
    <row r="47" spans="1:24" ht="16.5" customHeight="1">
      <c r="A47" s="20" t="s">
        <v>56</v>
      </c>
      <c r="B47" s="20" t="s">
        <v>59</v>
      </c>
      <c r="C47" s="31">
        <f>總成績!D47</f>
        <v>100</v>
      </c>
      <c r="D47" s="31"/>
      <c r="F47" s="31"/>
      <c r="R47" s="3"/>
      <c r="S47" s="3"/>
      <c r="T47" s="3"/>
      <c r="U47" s="3"/>
      <c r="V47" s="3"/>
      <c r="W47" s="3"/>
      <c r="X47" s="3"/>
    </row>
    <row r="48" spans="1:24" ht="16.5" customHeight="1">
      <c r="A48" s="20" t="s">
        <v>56</v>
      </c>
      <c r="B48" s="20" t="s">
        <v>60</v>
      </c>
      <c r="C48" s="20">
        <f>總成績!D48</f>
        <v>95</v>
      </c>
      <c r="D48" s="20" t="s">
        <v>90</v>
      </c>
      <c r="R48" s="2"/>
      <c r="S48" s="2"/>
      <c r="T48" s="2"/>
      <c r="U48" s="2"/>
      <c r="V48" s="2"/>
      <c r="W48" s="2"/>
      <c r="X48" s="2"/>
    </row>
    <row r="49" spans="1:24" ht="16.5" customHeight="1">
      <c r="A49" s="20" t="s">
        <v>56</v>
      </c>
      <c r="B49" s="20" t="s">
        <v>61</v>
      </c>
      <c r="C49" s="31">
        <f>總成績!D49</f>
        <v>100</v>
      </c>
      <c r="D49" s="31"/>
      <c r="F49" s="31"/>
      <c r="R49" s="3"/>
      <c r="S49" s="3"/>
      <c r="T49" s="3"/>
      <c r="U49" s="3"/>
      <c r="V49" s="3"/>
      <c r="W49" s="3"/>
      <c r="X49" s="3"/>
    </row>
    <row r="50" spans="1:24" ht="16.5" customHeight="1">
      <c r="A50" s="20" t="s">
        <v>56</v>
      </c>
      <c r="B50" s="20" t="s">
        <v>62</v>
      </c>
      <c r="C50" s="31">
        <f>總成績!D50</f>
        <v>100</v>
      </c>
      <c r="D50" s="31"/>
      <c r="F50" s="31"/>
      <c r="R50" s="3"/>
      <c r="S50" s="3"/>
      <c r="T50" s="3"/>
      <c r="U50" s="3"/>
      <c r="V50" s="3"/>
      <c r="W50" s="3"/>
      <c r="X50" s="3"/>
    </row>
    <row r="51" spans="1:24" ht="16.5" customHeight="1">
      <c r="A51" s="20" t="s">
        <v>56</v>
      </c>
      <c r="B51" s="20" t="s">
        <v>63</v>
      </c>
      <c r="C51" s="31">
        <f>總成績!D51</f>
        <v>100</v>
      </c>
      <c r="F51" s="31"/>
      <c r="R51" s="3"/>
      <c r="S51" s="3"/>
      <c r="T51" s="3"/>
      <c r="U51" s="3"/>
      <c r="V51" s="3"/>
      <c r="W51" s="3"/>
      <c r="X51" s="3"/>
    </row>
    <row r="52" spans="1:24" ht="16.5" customHeight="1">
      <c r="A52" s="20" t="s">
        <v>56</v>
      </c>
      <c r="B52" s="20" t="s">
        <v>64</v>
      </c>
      <c r="C52" s="31">
        <f>總成績!D52</f>
        <v>100</v>
      </c>
      <c r="D52" s="31"/>
      <c r="F52" s="31"/>
      <c r="R52" s="3"/>
      <c r="S52" s="3"/>
      <c r="T52" s="3"/>
      <c r="U52" s="3"/>
      <c r="V52" s="3"/>
      <c r="W52" s="3"/>
      <c r="X52" s="3"/>
    </row>
    <row r="53" spans="1:24" ht="16.5" customHeight="1">
      <c r="A53" s="20" t="s">
        <v>56</v>
      </c>
      <c r="B53" s="20" t="s">
        <v>65</v>
      </c>
      <c r="C53" s="35">
        <f>總成績!D53</f>
        <v>0</v>
      </c>
      <c r="D53" s="31" t="s">
        <v>160</v>
      </c>
      <c r="F53" s="31"/>
      <c r="R53" s="2"/>
      <c r="S53" s="2"/>
      <c r="T53" s="2"/>
      <c r="U53" s="2"/>
      <c r="V53" s="2"/>
      <c r="W53" s="2"/>
      <c r="X53" s="2"/>
    </row>
    <row r="54" spans="1:24" ht="16.5" customHeight="1">
      <c r="A54" s="20" t="s">
        <v>66</v>
      </c>
      <c r="B54" s="20" t="s">
        <v>67</v>
      </c>
      <c r="C54" s="20">
        <f>總成績!D54</f>
        <v>100</v>
      </c>
      <c r="R54" s="2"/>
      <c r="S54" s="2"/>
      <c r="T54" s="2"/>
      <c r="U54" s="2"/>
      <c r="V54" s="2"/>
      <c r="W54" s="2"/>
      <c r="X54" s="2"/>
    </row>
    <row r="55" spans="1:24" ht="16.5" customHeight="1">
      <c r="A55" s="20" t="s">
        <v>66</v>
      </c>
      <c r="B55" s="20" t="s">
        <v>68</v>
      </c>
      <c r="C55" s="35">
        <f>總成績!D55</f>
        <v>0</v>
      </c>
      <c r="D55" s="20" t="s">
        <v>158</v>
      </c>
      <c r="R55" s="2"/>
      <c r="S55" s="2"/>
      <c r="T55" s="2"/>
      <c r="U55" s="2"/>
      <c r="V55" s="2"/>
      <c r="W55" s="2"/>
      <c r="X55" s="2"/>
    </row>
    <row r="56" spans="1:24" ht="16.5" customHeight="1">
      <c r="A56" s="20" t="s">
        <v>69</v>
      </c>
      <c r="B56" s="20" t="s">
        <v>70</v>
      </c>
      <c r="C56" s="31">
        <f>總成績!D56</f>
        <v>100</v>
      </c>
      <c r="D56" s="31"/>
      <c r="E56" s="33"/>
      <c r="F56" s="31"/>
      <c r="R56" s="3"/>
      <c r="S56" s="3"/>
      <c r="T56" s="3"/>
      <c r="U56" s="3"/>
      <c r="V56" s="3"/>
      <c r="W56" s="3"/>
      <c r="X56" s="3"/>
    </row>
    <row r="57" spans="1:24" ht="16.5" customHeight="1">
      <c r="A57" s="20" t="s">
        <v>71</v>
      </c>
      <c r="B57" s="20" t="s">
        <v>72</v>
      </c>
      <c r="C57" s="31">
        <f>總成績!D57</f>
        <v>100</v>
      </c>
      <c r="D57" s="31"/>
      <c r="F57" s="31"/>
      <c r="R57" s="3"/>
      <c r="S57" s="3"/>
      <c r="T57" s="3"/>
      <c r="U57" s="3"/>
      <c r="V57" s="3"/>
      <c r="W57" s="3"/>
      <c r="X57" s="3"/>
    </row>
    <row r="58" spans="1:24" ht="16.5" customHeight="1">
      <c r="A58" s="20" t="s">
        <v>71</v>
      </c>
      <c r="B58" s="20" t="s">
        <v>73</v>
      </c>
      <c r="C58" s="31">
        <f>總成績!D58</f>
        <v>100</v>
      </c>
      <c r="D58" s="31"/>
      <c r="E58" s="31"/>
      <c r="F58" s="31"/>
      <c r="R58" s="3"/>
      <c r="S58" s="3"/>
      <c r="T58" s="3"/>
      <c r="U58" s="3"/>
      <c r="V58" s="3"/>
      <c r="W58" s="3"/>
      <c r="X58" s="3"/>
    </row>
    <row r="59" spans="1:24" ht="16.5" customHeight="1">
      <c r="A59" s="20" t="s">
        <v>71</v>
      </c>
      <c r="B59" s="20" t="s">
        <v>74</v>
      </c>
      <c r="C59" s="31">
        <f>總成績!D59</f>
        <v>100</v>
      </c>
      <c r="D59" s="31"/>
      <c r="F59" s="31"/>
      <c r="R59" s="3"/>
      <c r="S59" s="3"/>
      <c r="T59" s="3"/>
      <c r="U59" s="3"/>
      <c r="V59" s="3"/>
      <c r="W59" s="3"/>
      <c r="X59" s="3"/>
    </row>
    <row r="60" spans="1:24" ht="16.5" customHeight="1">
      <c r="A60" s="20" t="s">
        <v>75</v>
      </c>
      <c r="B60" s="20" t="s">
        <v>76</v>
      </c>
      <c r="C60" s="20">
        <f>總成績!D60</f>
        <v>100</v>
      </c>
      <c r="D60" s="31"/>
      <c r="R60" s="3"/>
      <c r="S60" s="3"/>
      <c r="T60" s="3"/>
      <c r="U60" s="3"/>
      <c r="V60" s="3"/>
      <c r="W60" s="3"/>
      <c r="X60" s="3"/>
    </row>
    <row r="61" spans="1:24" ht="16.5" customHeight="1">
      <c r="A61" s="20" t="s">
        <v>77</v>
      </c>
      <c r="B61" s="20" t="s">
        <v>78</v>
      </c>
      <c r="C61" s="31">
        <f>總成績!D61</f>
        <v>100</v>
      </c>
      <c r="D61" s="31"/>
      <c r="F61" s="31"/>
      <c r="R61" s="3"/>
      <c r="S61" s="3"/>
      <c r="T61" s="3"/>
      <c r="U61" s="3"/>
      <c r="V61" s="3"/>
      <c r="W61" s="3"/>
      <c r="X61" s="3"/>
    </row>
    <row r="62" spans="1:24" ht="16.5" customHeight="1">
      <c r="A62" s="20" t="s">
        <v>77</v>
      </c>
      <c r="B62" s="20" t="s">
        <v>79</v>
      </c>
      <c r="C62" s="31">
        <f>總成績!D62</f>
        <v>95</v>
      </c>
      <c r="D62" s="31" t="s">
        <v>95</v>
      </c>
      <c r="F62" s="31"/>
      <c r="R62" s="3"/>
      <c r="S62" s="3"/>
      <c r="T62" s="3"/>
      <c r="U62" s="3"/>
      <c r="V62" s="3"/>
      <c r="W62" s="3"/>
      <c r="X62" s="3"/>
    </row>
    <row r="63" spans="1:24" ht="16.5" customHeight="1">
      <c r="A63" s="20" t="s">
        <v>77</v>
      </c>
      <c r="B63" s="20" t="s">
        <v>80</v>
      </c>
      <c r="C63" s="31">
        <f>總成績!D63</f>
        <v>100</v>
      </c>
      <c r="D63" s="31"/>
      <c r="F63" s="31"/>
      <c r="R63" s="3"/>
      <c r="S63" s="3"/>
      <c r="T63" s="3"/>
      <c r="U63" s="3"/>
      <c r="V63" s="3"/>
      <c r="W63" s="3"/>
      <c r="X63" s="3"/>
    </row>
    <row r="64" spans="1:24" ht="16.5" customHeight="1">
      <c r="A64" s="20" t="s">
        <v>81</v>
      </c>
      <c r="B64" s="20" t="s">
        <v>82</v>
      </c>
      <c r="C64" s="20">
        <f>總成績!D64</f>
        <v>100</v>
      </c>
      <c r="D64" s="31"/>
      <c r="R64" s="3"/>
      <c r="S64" s="3"/>
      <c r="T64" s="3"/>
      <c r="U64" s="3"/>
      <c r="V64" s="3"/>
      <c r="W64" s="3"/>
      <c r="X64" s="3"/>
    </row>
    <row r="65" spans="1:24" ht="16.5" customHeight="1">
      <c r="A65" s="20" t="s">
        <v>81</v>
      </c>
      <c r="B65" s="20" t="s">
        <v>83</v>
      </c>
      <c r="C65" s="31">
        <f>總成績!D65</f>
        <v>85</v>
      </c>
      <c r="D65" s="31" t="s">
        <v>96</v>
      </c>
      <c r="F65" s="31"/>
      <c r="R65" s="3"/>
      <c r="S65" s="3"/>
      <c r="T65" s="3"/>
      <c r="U65" s="3"/>
      <c r="V65" s="3"/>
      <c r="W65" s="3"/>
      <c r="X65" s="3"/>
    </row>
    <row r="66" spans="1:24" ht="16.5" customHeight="1">
      <c r="A66" s="20" t="s">
        <v>81</v>
      </c>
      <c r="B66" s="20" t="s">
        <v>84</v>
      </c>
      <c r="C66" s="31">
        <f>總成績!D66</f>
        <v>100</v>
      </c>
      <c r="D66" s="31"/>
      <c r="F66" s="31"/>
      <c r="R66" s="3"/>
      <c r="S66" s="3"/>
      <c r="T66" s="3"/>
      <c r="U66" s="3"/>
      <c r="V66" s="3"/>
      <c r="W66" s="3"/>
      <c r="X66" s="3"/>
    </row>
    <row r="67" spans="1:24" ht="16.5" customHeight="1">
      <c r="R67" s="3"/>
      <c r="S67" s="3"/>
      <c r="T67" s="3"/>
      <c r="U67" s="3"/>
      <c r="V67" s="3"/>
      <c r="W67" s="3"/>
      <c r="X67" s="3"/>
    </row>
    <row r="68" spans="1:24" ht="16.2">
      <c r="B68" s="20" t="s">
        <v>113</v>
      </c>
      <c r="C68" s="20">
        <v>62</v>
      </c>
      <c r="R68" s="3"/>
      <c r="S68" s="3"/>
      <c r="T68" s="3"/>
      <c r="U68" s="3"/>
      <c r="V68" s="3"/>
      <c r="W68" s="3"/>
      <c r="X68" s="3"/>
    </row>
    <row r="69" spans="1:24" ht="16.2">
      <c r="B69" s="20" t="s">
        <v>155</v>
      </c>
      <c r="C69" s="38">
        <f>AVERAGE(C2:C45,C47:C52,C54,C56:C66)</f>
        <v>95.58064516129032</v>
      </c>
      <c r="R69" s="3"/>
      <c r="S69" s="3"/>
      <c r="T69" s="3"/>
      <c r="U69" s="3"/>
      <c r="V69" s="3"/>
      <c r="W69" s="3"/>
      <c r="X69" s="3"/>
    </row>
    <row r="70" spans="1:24" ht="16.2">
      <c r="R70" s="3"/>
      <c r="S70" s="3"/>
      <c r="T70" s="3"/>
      <c r="U70" s="3"/>
      <c r="V70" s="3"/>
      <c r="W70" s="3"/>
      <c r="X70" s="3"/>
    </row>
    <row r="71" spans="1:24" ht="16.2">
      <c r="R71" s="3"/>
      <c r="S71" s="3"/>
      <c r="T71" s="3"/>
      <c r="U71" s="3"/>
      <c r="V71" s="3"/>
      <c r="W71" s="3"/>
      <c r="X71" s="3"/>
    </row>
    <row r="72" spans="1:24" ht="16.2">
      <c r="R72" s="3"/>
      <c r="S72" s="3"/>
      <c r="T72" s="3"/>
      <c r="U72" s="3"/>
      <c r="V72" s="3"/>
      <c r="W72" s="3"/>
      <c r="X72" s="3"/>
    </row>
    <row r="73" spans="1:24" ht="16.2">
      <c r="R73" s="3"/>
      <c r="S73" s="3"/>
      <c r="T73" s="3"/>
      <c r="U73" s="3"/>
      <c r="V73" s="3"/>
      <c r="W73" s="3"/>
      <c r="X73" s="3"/>
    </row>
    <row r="74" spans="1:24" ht="16.2">
      <c r="R74" s="3"/>
      <c r="S74" s="3"/>
      <c r="T74" s="3"/>
      <c r="U74" s="3"/>
      <c r="V74" s="3"/>
      <c r="W74" s="3"/>
      <c r="X74" s="3"/>
    </row>
    <row r="75" spans="1:24" ht="16.2">
      <c r="R75" s="3"/>
      <c r="S75" s="3"/>
      <c r="T75" s="3"/>
      <c r="U75" s="3"/>
      <c r="V75" s="3"/>
      <c r="W75" s="3"/>
      <c r="X75" s="3"/>
    </row>
    <row r="76" spans="1:24" ht="16.2">
      <c r="R76" s="3"/>
      <c r="S76" s="3"/>
      <c r="T76" s="3"/>
      <c r="U76" s="3"/>
      <c r="V76" s="3"/>
      <c r="W76" s="3"/>
      <c r="X76" s="3"/>
    </row>
    <row r="77" spans="1:24" ht="16.2">
      <c r="R77" s="3"/>
      <c r="S77" s="3"/>
      <c r="T77" s="3"/>
      <c r="U77" s="3"/>
      <c r="V77" s="3"/>
      <c r="W77" s="3"/>
      <c r="X77" s="3"/>
    </row>
    <row r="78" spans="1:24" ht="16.2">
      <c r="R78" s="3"/>
      <c r="S78" s="3"/>
      <c r="T78" s="3"/>
      <c r="U78" s="3"/>
      <c r="V78" s="3"/>
      <c r="W78" s="3"/>
      <c r="X78" s="3"/>
    </row>
    <row r="79" spans="1:24" ht="16.2">
      <c r="R79" s="3"/>
      <c r="S79" s="3"/>
      <c r="T79" s="3"/>
      <c r="U79" s="3"/>
      <c r="V79" s="3"/>
      <c r="W79" s="3"/>
      <c r="X79" s="3"/>
    </row>
    <row r="80" spans="1:24" ht="16.2">
      <c r="R80" s="3"/>
      <c r="S80" s="3"/>
      <c r="T80" s="3"/>
      <c r="U80" s="3"/>
      <c r="V80" s="3"/>
      <c r="W80" s="3"/>
      <c r="X80" s="3"/>
    </row>
    <row r="81" spans="18:24" ht="16.2">
      <c r="R81" s="3"/>
      <c r="S81" s="3"/>
      <c r="T81" s="3"/>
      <c r="U81" s="3"/>
      <c r="V81" s="3"/>
      <c r="W81" s="3"/>
      <c r="X81" s="3"/>
    </row>
    <row r="82" spans="18:24" ht="16.2">
      <c r="R82" s="3"/>
      <c r="S82" s="3"/>
      <c r="T82" s="3"/>
      <c r="U82" s="3"/>
      <c r="V82" s="3"/>
      <c r="W82" s="3"/>
      <c r="X82" s="3"/>
    </row>
    <row r="83" spans="18:24" ht="16.2">
      <c r="R83" s="3"/>
      <c r="S83" s="3"/>
      <c r="T83" s="3"/>
      <c r="U83" s="3"/>
      <c r="V83" s="3"/>
      <c r="W83" s="3"/>
      <c r="X83" s="3"/>
    </row>
    <row r="84" spans="18:24" ht="16.2">
      <c r="R84" s="3"/>
      <c r="S84" s="3"/>
      <c r="T84" s="3"/>
      <c r="U84" s="3"/>
      <c r="V84" s="3"/>
      <c r="W84" s="3"/>
      <c r="X84" s="3"/>
    </row>
    <row r="85" spans="18:24" ht="16.2">
      <c r="R85" s="3"/>
      <c r="S85" s="3"/>
      <c r="T85" s="3"/>
      <c r="U85" s="3"/>
      <c r="V85" s="3"/>
      <c r="W85" s="3"/>
      <c r="X85" s="3"/>
    </row>
    <row r="86" spans="18:24" ht="16.2">
      <c r="R86" s="3"/>
      <c r="S86" s="3"/>
      <c r="T86" s="3"/>
      <c r="U86" s="3"/>
      <c r="V86" s="3"/>
      <c r="W86" s="3"/>
      <c r="X86" s="3"/>
    </row>
    <row r="87" spans="18:24" ht="16.2">
      <c r="R87" s="3"/>
      <c r="S87" s="3"/>
      <c r="T87" s="3"/>
      <c r="U87" s="3"/>
      <c r="V87" s="3"/>
      <c r="W87" s="3"/>
      <c r="X87" s="3"/>
    </row>
    <row r="88" spans="18:24" ht="16.2">
      <c r="R88" s="3"/>
      <c r="S88" s="3"/>
      <c r="T88" s="3"/>
      <c r="U88" s="3"/>
      <c r="V88" s="3"/>
      <c r="W88" s="3"/>
      <c r="X88" s="3"/>
    </row>
    <row r="89" spans="18:24" ht="16.2">
      <c r="R89" s="3"/>
      <c r="S89" s="3"/>
      <c r="T89" s="3"/>
      <c r="U89" s="3"/>
      <c r="V89" s="3"/>
      <c r="W89" s="3"/>
      <c r="X89" s="3"/>
    </row>
    <row r="90" spans="18:24" ht="16.2">
      <c r="R90" s="3"/>
      <c r="S90" s="3"/>
      <c r="T90" s="3"/>
      <c r="U90" s="3"/>
      <c r="V90" s="3"/>
      <c r="W90" s="3"/>
      <c r="X90" s="3"/>
    </row>
    <row r="91" spans="18:24" ht="16.2">
      <c r="R91" s="3"/>
      <c r="S91" s="3"/>
      <c r="T91" s="3"/>
      <c r="U91" s="3"/>
      <c r="V91" s="3"/>
      <c r="W91" s="3"/>
      <c r="X91" s="3"/>
    </row>
    <row r="92" spans="18:24" ht="16.2">
      <c r="R92" s="3"/>
      <c r="S92" s="3"/>
      <c r="T92" s="3"/>
      <c r="U92" s="3"/>
      <c r="V92" s="3"/>
      <c r="W92" s="3"/>
      <c r="X92" s="3"/>
    </row>
    <row r="93" spans="18:24" ht="16.2">
      <c r="R93" s="3"/>
      <c r="S93" s="3"/>
      <c r="T93" s="3"/>
      <c r="U93" s="3"/>
      <c r="V93" s="3"/>
      <c r="W93" s="3"/>
      <c r="X93" s="3"/>
    </row>
    <row r="94" spans="18:24" ht="16.2">
      <c r="R94" s="3"/>
      <c r="S94" s="3"/>
      <c r="T94" s="3"/>
      <c r="U94" s="3"/>
      <c r="V94" s="3"/>
      <c r="W94" s="3"/>
      <c r="X94" s="3"/>
    </row>
    <row r="95" spans="18:24" ht="16.2">
      <c r="R95" s="3"/>
      <c r="S95" s="3"/>
      <c r="T95" s="3"/>
      <c r="U95" s="3"/>
      <c r="V95" s="3"/>
      <c r="W95" s="3"/>
      <c r="X95" s="3"/>
    </row>
    <row r="96" spans="18:24" ht="16.2">
      <c r="R96" s="3"/>
      <c r="S96" s="3"/>
      <c r="T96" s="3"/>
      <c r="U96" s="3"/>
      <c r="V96" s="3"/>
      <c r="W96" s="3"/>
      <c r="X96" s="3"/>
    </row>
    <row r="97" spans="18:24" ht="16.2">
      <c r="R97" s="3"/>
      <c r="S97" s="3"/>
      <c r="T97" s="3"/>
      <c r="U97" s="3"/>
      <c r="V97" s="3"/>
      <c r="W97" s="3"/>
      <c r="X97" s="3"/>
    </row>
    <row r="98" spans="18:24" ht="16.2">
      <c r="R98" s="3"/>
      <c r="S98" s="3"/>
      <c r="T98" s="3"/>
      <c r="U98" s="3"/>
      <c r="V98" s="3"/>
      <c r="W98" s="3"/>
      <c r="X98" s="3"/>
    </row>
    <row r="99" spans="18:24" ht="16.2">
      <c r="R99" s="3"/>
      <c r="S99" s="3"/>
      <c r="T99" s="3"/>
      <c r="U99" s="3"/>
      <c r="V99" s="3"/>
      <c r="W99" s="3"/>
      <c r="X99" s="3"/>
    </row>
    <row r="100" spans="18:24" ht="16.2">
      <c r="R100" s="3"/>
      <c r="S100" s="3"/>
      <c r="T100" s="3"/>
      <c r="U100" s="3"/>
      <c r="V100" s="3"/>
      <c r="W100" s="3"/>
      <c r="X100" s="3"/>
    </row>
    <row r="101" spans="18:24" ht="16.2">
      <c r="R101" s="3"/>
      <c r="S101" s="3"/>
      <c r="T101" s="3"/>
      <c r="U101" s="3"/>
      <c r="V101" s="3"/>
      <c r="W101" s="3"/>
      <c r="X101" s="3"/>
    </row>
    <row r="102" spans="18:24" ht="16.2">
      <c r="R102" s="3"/>
      <c r="S102" s="3"/>
      <c r="T102" s="3"/>
      <c r="U102" s="3"/>
      <c r="V102" s="3"/>
      <c r="W102" s="3"/>
      <c r="X102" s="3"/>
    </row>
  </sheetData>
  <phoneticPr fontId="4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總成績</vt:lpstr>
      <vt:lpstr>Exam1成績</vt:lpstr>
      <vt:lpstr>Exam2成績</vt:lpstr>
      <vt:lpstr>HW1成績</vt:lpstr>
      <vt:lpstr>HW2成績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</dc:creator>
  <cp:lastModifiedBy>RL</cp:lastModifiedBy>
  <dcterms:created xsi:type="dcterms:W3CDTF">2018-01-25T11:07:58Z</dcterms:created>
  <dcterms:modified xsi:type="dcterms:W3CDTF">2018-01-30T13:40:23Z</dcterms:modified>
</cp:coreProperties>
</file>