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336" windowHeight="10560"/>
  </bookViews>
  <sheets>
    <sheet name="CV_2018" sheetId="2" r:id="rId1"/>
  </sheets>
  <calcPr calcId="152511"/>
</workbook>
</file>

<file path=xl/calcChain.xml><?xml version="1.0" encoding="utf-8"?>
<calcChain xmlns="http://schemas.openxmlformats.org/spreadsheetml/2006/main">
  <c r="F72" i="2" l="1"/>
  <c r="E72" i="2"/>
  <c r="D72" i="2"/>
  <c r="D73" i="2"/>
  <c r="C72" i="2"/>
  <c r="C73" i="2"/>
  <c r="F73" i="2"/>
  <c r="E73" i="2"/>
  <c r="H73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2" i="2"/>
  <c r="G3" i="2"/>
  <c r="G4" i="2"/>
  <c r="G72" i="2" l="1"/>
  <c r="G73" i="2"/>
</calcChain>
</file>

<file path=xl/sharedStrings.xml><?xml version="1.0" encoding="utf-8"?>
<sst xmlns="http://schemas.openxmlformats.org/spreadsheetml/2006/main" count="139" uniqueCount="92">
  <si>
    <t>系 年 班</t>
  </si>
  <si>
    <t>學號</t>
  </si>
  <si>
    <t>總成績</t>
    <phoneticPr fontId="2" type="noConversion"/>
  </si>
  <si>
    <t>Exam1(25%)</t>
    <phoneticPr fontId="2" type="noConversion"/>
  </si>
  <si>
    <t>Exam2(25%)</t>
    <phoneticPr fontId="2" type="noConversion"/>
  </si>
  <si>
    <t>Hw1(25%)</t>
    <phoneticPr fontId="2" type="noConversion"/>
  </si>
  <si>
    <t>Hw2(25%)</t>
    <phoneticPr fontId="2" type="noConversion"/>
  </si>
  <si>
    <r>
      <rPr>
        <sz val="12"/>
        <rFont val="新細明體"/>
        <family val="2"/>
      </rPr>
      <t>平均</t>
    </r>
    <phoneticPr fontId="2" type="noConversion"/>
  </si>
  <si>
    <t xml:space="preserve">資訊系           2 甲                            </t>
  </si>
  <si>
    <t xml:space="preserve">機械所           1 碩                            </t>
  </si>
  <si>
    <t xml:space="preserve">機械所           2 博                            </t>
  </si>
  <si>
    <t xml:space="preserve">電機所           1 碩                            </t>
  </si>
  <si>
    <t xml:space="preserve">電機所           2 碩                            </t>
  </si>
  <si>
    <t xml:space="preserve">工科所           1 碩                            </t>
  </si>
  <si>
    <t xml:space="preserve">航太所           1 碩                            </t>
  </si>
  <si>
    <t xml:space="preserve">測量所           2 博                            </t>
  </si>
  <si>
    <t xml:space="preserve">資訊所           1 碩                            </t>
  </si>
  <si>
    <t xml:space="preserve">資訊所           1 博                            </t>
  </si>
  <si>
    <t xml:space="preserve">資訊所           2 碩                            </t>
  </si>
  <si>
    <t xml:space="preserve">資訊所           2 博                            </t>
  </si>
  <si>
    <t xml:space="preserve">資訊所           3 博                            </t>
  </si>
  <si>
    <t xml:space="preserve">製造所           1 碩                            </t>
  </si>
  <si>
    <t xml:space="preserve">製造所           1 博                            </t>
  </si>
  <si>
    <t xml:space="preserve">電通所           2 碩                            </t>
  </si>
  <si>
    <t xml:space="preserve">醫資所           1 碩                            </t>
  </si>
  <si>
    <t>E24031124</t>
  </si>
  <si>
    <t>F74057112</t>
  </si>
  <si>
    <t>N16060078</t>
  </si>
  <si>
    <t>N18057039</t>
  </si>
  <si>
    <t>N26061173</t>
  </si>
  <si>
    <t>N26064147</t>
  </si>
  <si>
    <t>N26051380</t>
  </si>
  <si>
    <t>N26051403</t>
  </si>
  <si>
    <t>N96061460</t>
  </si>
  <si>
    <t>N96061478</t>
  </si>
  <si>
    <t>N96064044</t>
  </si>
  <si>
    <t>N96064094</t>
  </si>
  <si>
    <t>P46041518</t>
  </si>
  <si>
    <t>P46061225</t>
  </si>
  <si>
    <t>P46061291</t>
  </si>
  <si>
    <t>P46061306</t>
  </si>
  <si>
    <t>P46067085</t>
  </si>
  <si>
    <t>P46067124</t>
  </si>
  <si>
    <t>P68051026</t>
  </si>
  <si>
    <t>P76051072</t>
  </si>
  <si>
    <t>P76051226</t>
  </si>
  <si>
    <t>P76054371</t>
  </si>
  <si>
    <t>P76061132</t>
  </si>
  <si>
    <t>P76061174</t>
  </si>
  <si>
    <t>P76061182</t>
  </si>
  <si>
    <t>P76061352</t>
  </si>
  <si>
    <t>P76063037</t>
  </si>
  <si>
    <t>P76064148</t>
  </si>
  <si>
    <t>P76064172</t>
  </si>
  <si>
    <t>P76064253</t>
  </si>
  <si>
    <t>P76064261</t>
  </si>
  <si>
    <t>P76064279</t>
  </si>
  <si>
    <t>P76064392</t>
  </si>
  <si>
    <t>P76064423</t>
  </si>
  <si>
    <t>P76064473</t>
  </si>
  <si>
    <t>P76064588</t>
  </si>
  <si>
    <t>P76064601</t>
  </si>
  <si>
    <t>P76067049</t>
  </si>
  <si>
    <t>P76067057</t>
  </si>
  <si>
    <t>P76067065</t>
  </si>
  <si>
    <t>P76067081</t>
  </si>
  <si>
    <t>P78061023</t>
  </si>
  <si>
    <t>P78064013</t>
  </si>
  <si>
    <t>P76051064</t>
  </si>
  <si>
    <t>P76051365</t>
  </si>
  <si>
    <t>P76051404</t>
  </si>
  <si>
    <t>P76051420</t>
  </si>
  <si>
    <t>P76054143</t>
  </si>
  <si>
    <t>P76054321</t>
  </si>
  <si>
    <t>P76054533</t>
  </si>
  <si>
    <t>P76054729</t>
  </si>
  <si>
    <t>P76068401</t>
  </si>
  <si>
    <t>N28057023</t>
  </si>
  <si>
    <t>P78051109</t>
  </si>
  <si>
    <t>P78041031</t>
  </si>
  <si>
    <t>P96061071</t>
  </si>
  <si>
    <t>P96064087</t>
  </si>
  <si>
    <t>P96064142</t>
  </si>
  <si>
    <t>P98067015</t>
  </si>
  <si>
    <t>Q36051091</t>
  </si>
  <si>
    <t>Q36051106</t>
  </si>
  <si>
    <t>Q36054293</t>
  </si>
  <si>
    <t>Q56061032</t>
  </si>
  <si>
    <t>Q56061074</t>
  </si>
  <si>
    <t>Q56064048</t>
  </si>
  <si>
    <t xml:space="preserve">電機系           4 甲                            </t>
    <phoneticPr fontId="3" type="noConversion"/>
  </si>
  <si>
    <t>有效人數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</si>
</sst>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name val="新細明體"/>
      <family val="2"/>
    </font>
    <font>
      <sz val="12"/>
      <color rgb="FFFF0000"/>
      <name val="新細明體"/>
      <family val="2"/>
      <scheme val="minor"/>
    </font>
    <font>
      <sz val="12"/>
      <color theme="1"/>
      <name val="Arial"/>
      <family val="2"/>
    </font>
    <font>
      <sz val="12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0" xfId="1" applyFont="1" applyAlignment="1"/>
    <xf numFmtId="0" fontId="5" fillId="0" borderId="0" xfId="0" applyFont="1"/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0" applyFont="1" applyBorder="1" applyAlignment="1"/>
    <xf numFmtId="0" fontId="12" fillId="0" borderId="0" xfId="0" applyFont="1" applyBorder="1" applyAlignment="1"/>
    <xf numFmtId="0" fontId="13" fillId="0" borderId="0" xfId="2" applyFont="1" applyAlignment="1"/>
    <xf numFmtId="0" fontId="12" fillId="0" borderId="0" xfId="2" applyFont="1" applyAlignment="1"/>
    <xf numFmtId="0" fontId="15" fillId="0" borderId="0" xfId="0" applyFont="1"/>
    <xf numFmtId="0" fontId="12" fillId="2" borderId="0" xfId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 applyBorder="1"/>
    <xf numFmtId="0" fontId="9" fillId="0" borderId="0" xfId="0" applyFont="1" applyFill="1"/>
    <xf numFmtId="0" fontId="0" fillId="0" borderId="0" xfId="0" applyFill="1"/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43" workbookViewId="0">
      <selection activeCell="E59" sqref="E59"/>
    </sheetView>
  </sheetViews>
  <sheetFormatPr defaultRowHeight="16.2" x14ac:dyDescent="0.3"/>
  <cols>
    <col min="1" max="1" width="11.109375" style="2" customWidth="1"/>
    <col min="2" max="2" width="9.88671875" style="2" bestFit="1" customWidth="1"/>
    <col min="3" max="3" width="13.33203125" style="2" bestFit="1" customWidth="1"/>
    <col min="4" max="4" width="13.33203125" bestFit="1" customWidth="1"/>
    <col min="5" max="6" width="13.33203125" customWidth="1"/>
    <col min="7" max="7" width="11.88671875" customWidth="1"/>
    <col min="8" max="8" width="11.88671875" bestFit="1" customWidth="1"/>
    <col min="9" max="9" width="17.44140625" customWidth="1"/>
  </cols>
  <sheetData>
    <row r="1" spans="1:8" x14ac:dyDescent="0.3">
      <c r="A1" s="5" t="s">
        <v>0</v>
      </c>
      <c r="B1" s="5" t="s">
        <v>1</v>
      </c>
      <c r="C1" s="5" t="s">
        <v>5</v>
      </c>
      <c r="D1" s="5" t="s">
        <v>6</v>
      </c>
      <c r="E1" s="5" t="s">
        <v>3</v>
      </c>
      <c r="F1" s="5" t="s">
        <v>4</v>
      </c>
      <c r="G1" s="26" t="s">
        <v>2</v>
      </c>
      <c r="H1" s="27"/>
    </row>
    <row r="2" spans="1:8" s="8" customFormat="1" x14ac:dyDescent="0.3">
      <c r="A2" s="11" t="s">
        <v>90</v>
      </c>
      <c r="B2" s="11" t="s">
        <v>25</v>
      </c>
      <c r="C2" s="11">
        <v>40</v>
      </c>
      <c r="D2" s="16">
        <v>93</v>
      </c>
      <c r="E2" s="20">
        <v>99</v>
      </c>
      <c r="F2" s="18">
        <v>81</v>
      </c>
      <c r="G2" s="28">
        <f t="shared" ref="G2:G3" si="0">ROUND(C2*0.25+D2*0.25+E2*0.25+F2*0.25,0)</f>
        <v>78</v>
      </c>
      <c r="H2" s="29"/>
    </row>
    <row r="3" spans="1:8" x14ac:dyDescent="0.3">
      <c r="A3" s="13" t="s">
        <v>8</v>
      </c>
      <c r="B3" s="13" t="s">
        <v>26</v>
      </c>
      <c r="C3" s="11">
        <v>85</v>
      </c>
      <c r="D3" s="15">
        <v>100</v>
      </c>
      <c r="E3" s="20">
        <v>94</v>
      </c>
      <c r="F3" s="18">
        <v>82</v>
      </c>
      <c r="G3" s="30">
        <f t="shared" si="0"/>
        <v>90</v>
      </c>
      <c r="H3" s="29"/>
    </row>
    <row r="4" spans="1:8" x14ac:dyDescent="0.3">
      <c r="A4" s="13" t="s">
        <v>9</v>
      </c>
      <c r="B4" s="13" t="s">
        <v>27</v>
      </c>
      <c r="C4" s="11">
        <v>100</v>
      </c>
      <c r="D4" s="15">
        <v>100</v>
      </c>
      <c r="E4" s="20">
        <v>75</v>
      </c>
      <c r="F4" s="18">
        <v>88</v>
      </c>
      <c r="G4" s="30">
        <f>ROUND(C4*0.25+D4*0.25+E4*0.25+F4*0.25,0)</f>
        <v>91</v>
      </c>
      <c r="H4" s="31"/>
    </row>
    <row r="5" spans="1:8" x14ac:dyDescent="0.3">
      <c r="A5" s="13" t="s">
        <v>10</v>
      </c>
      <c r="B5" s="13" t="s">
        <v>28</v>
      </c>
      <c r="C5" s="11">
        <v>100</v>
      </c>
      <c r="D5" s="15">
        <v>100</v>
      </c>
      <c r="E5" s="20">
        <v>100</v>
      </c>
      <c r="F5" s="18">
        <v>100</v>
      </c>
      <c r="G5" s="7">
        <f t="shared" ref="G5:G66" si="1">ROUND(C5*0.25+D5*0.25+E5*0.25+F5*0.25,0)</f>
        <v>100</v>
      </c>
    </row>
    <row r="6" spans="1:8" x14ac:dyDescent="0.3">
      <c r="A6" s="12" t="s">
        <v>11</v>
      </c>
      <c r="B6" s="12" t="s">
        <v>29</v>
      </c>
      <c r="C6" s="12">
        <v>100</v>
      </c>
      <c r="D6" s="9">
        <v>100</v>
      </c>
      <c r="E6" s="20">
        <v>94</v>
      </c>
      <c r="F6" s="18">
        <v>70</v>
      </c>
      <c r="G6" s="7">
        <f t="shared" si="1"/>
        <v>91</v>
      </c>
    </row>
    <row r="7" spans="1:8" x14ac:dyDescent="0.3">
      <c r="A7" s="13" t="s">
        <v>11</v>
      </c>
      <c r="B7" s="13" t="s">
        <v>30</v>
      </c>
      <c r="C7" s="11">
        <v>85</v>
      </c>
      <c r="D7" s="9">
        <v>100</v>
      </c>
      <c r="E7" s="20">
        <v>81</v>
      </c>
      <c r="F7" s="18">
        <v>78</v>
      </c>
      <c r="G7" s="7">
        <f t="shared" si="1"/>
        <v>86</v>
      </c>
    </row>
    <row r="8" spans="1:8" s="6" customFormat="1" x14ac:dyDescent="0.3">
      <c r="A8" s="13" t="s">
        <v>12</v>
      </c>
      <c r="B8" s="13" t="s">
        <v>31</v>
      </c>
      <c r="C8" s="11">
        <v>95</v>
      </c>
      <c r="D8" s="15">
        <v>100</v>
      </c>
      <c r="E8" s="20">
        <v>85</v>
      </c>
      <c r="F8" s="18">
        <v>87</v>
      </c>
      <c r="G8" s="7">
        <f t="shared" si="1"/>
        <v>92</v>
      </c>
      <c r="H8" s="8"/>
    </row>
    <row r="9" spans="1:8" x14ac:dyDescent="0.3">
      <c r="A9" s="13" t="s">
        <v>12</v>
      </c>
      <c r="B9" s="13" t="s">
        <v>32</v>
      </c>
      <c r="C9" s="11">
        <v>98</v>
      </c>
      <c r="D9" s="15">
        <v>100</v>
      </c>
      <c r="E9" s="20">
        <v>78</v>
      </c>
      <c r="F9" s="18">
        <v>91</v>
      </c>
      <c r="G9" s="7">
        <f t="shared" si="1"/>
        <v>92</v>
      </c>
    </row>
    <row r="10" spans="1:8" s="8" customFormat="1" x14ac:dyDescent="0.3">
      <c r="A10" s="11" t="s">
        <v>13</v>
      </c>
      <c r="B10" s="11" t="s">
        <v>33</v>
      </c>
      <c r="C10" s="11">
        <v>85</v>
      </c>
      <c r="D10" s="16">
        <v>100</v>
      </c>
      <c r="E10" s="20">
        <v>64</v>
      </c>
      <c r="F10" s="18">
        <v>69</v>
      </c>
      <c r="G10" s="25">
        <f t="shared" si="1"/>
        <v>80</v>
      </c>
    </row>
    <row r="11" spans="1:8" s="8" customFormat="1" x14ac:dyDescent="0.3">
      <c r="A11" s="11" t="s">
        <v>13</v>
      </c>
      <c r="B11" s="11" t="s">
        <v>34</v>
      </c>
      <c r="C11" s="11">
        <v>65</v>
      </c>
      <c r="D11" s="16">
        <v>50</v>
      </c>
      <c r="E11" s="20">
        <v>94</v>
      </c>
      <c r="F11" s="18">
        <v>78</v>
      </c>
      <c r="G11" s="25">
        <f t="shared" si="1"/>
        <v>72</v>
      </c>
    </row>
    <row r="12" spans="1:8" x14ac:dyDescent="0.3">
      <c r="A12" s="10" t="s">
        <v>13</v>
      </c>
      <c r="B12" s="10" t="s">
        <v>35</v>
      </c>
      <c r="C12" s="10">
        <v>72</v>
      </c>
      <c r="D12" s="17">
        <v>30</v>
      </c>
      <c r="E12" s="21">
        <v>60</v>
      </c>
      <c r="F12" s="19">
        <v>81</v>
      </c>
      <c r="G12" s="22">
        <f t="shared" si="1"/>
        <v>61</v>
      </c>
    </row>
    <row r="13" spans="1:8" x14ac:dyDescent="0.3">
      <c r="A13" s="10" t="s">
        <v>13</v>
      </c>
      <c r="B13" s="10" t="s">
        <v>36</v>
      </c>
      <c r="C13" s="10">
        <v>69</v>
      </c>
      <c r="D13" s="17">
        <v>40</v>
      </c>
      <c r="E13" s="21">
        <v>61</v>
      </c>
      <c r="F13" s="19">
        <v>83</v>
      </c>
      <c r="G13" s="22">
        <f t="shared" si="1"/>
        <v>63</v>
      </c>
    </row>
    <row r="14" spans="1:8" s="8" customFormat="1" x14ac:dyDescent="0.3">
      <c r="A14" s="11" t="s">
        <v>14</v>
      </c>
      <c r="B14" s="11" t="s">
        <v>37</v>
      </c>
      <c r="C14" s="11">
        <v>62</v>
      </c>
      <c r="D14" s="16">
        <v>100</v>
      </c>
      <c r="E14" s="20">
        <v>85</v>
      </c>
      <c r="F14" s="18">
        <v>66</v>
      </c>
      <c r="G14" s="25">
        <f t="shared" si="1"/>
        <v>78</v>
      </c>
    </row>
    <row r="15" spans="1:8" s="8" customFormat="1" x14ac:dyDescent="0.3">
      <c r="A15" s="11" t="s">
        <v>14</v>
      </c>
      <c r="B15" s="11" t="s">
        <v>38</v>
      </c>
      <c r="C15" s="11">
        <v>65</v>
      </c>
      <c r="D15" s="16">
        <v>100</v>
      </c>
      <c r="E15" s="20">
        <v>74</v>
      </c>
      <c r="F15" s="18">
        <v>80</v>
      </c>
      <c r="G15" s="25">
        <f t="shared" si="1"/>
        <v>80</v>
      </c>
    </row>
    <row r="16" spans="1:8" x14ac:dyDescent="0.3">
      <c r="A16" s="10" t="s">
        <v>14</v>
      </c>
      <c r="B16" s="10" t="s">
        <v>39</v>
      </c>
      <c r="C16" s="10">
        <v>62</v>
      </c>
      <c r="D16" s="17">
        <v>100</v>
      </c>
      <c r="E16" s="21">
        <v>30</v>
      </c>
      <c r="F16" s="19">
        <v>55</v>
      </c>
      <c r="G16" s="22">
        <f t="shared" si="1"/>
        <v>62</v>
      </c>
    </row>
    <row r="17" spans="1:7" x14ac:dyDescent="0.3">
      <c r="A17" s="10" t="s">
        <v>14</v>
      </c>
      <c r="B17" s="10" t="s">
        <v>40</v>
      </c>
      <c r="C17" s="10">
        <v>64</v>
      </c>
      <c r="D17" s="17">
        <v>70</v>
      </c>
      <c r="E17" s="21">
        <v>46</v>
      </c>
      <c r="F17" s="19">
        <v>26</v>
      </c>
      <c r="G17" s="22">
        <f t="shared" si="1"/>
        <v>52</v>
      </c>
    </row>
    <row r="18" spans="1:7" s="8" customFormat="1" x14ac:dyDescent="0.3">
      <c r="A18" s="11" t="s">
        <v>14</v>
      </c>
      <c r="B18" s="11" t="s">
        <v>41</v>
      </c>
      <c r="C18" s="11">
        <v>70</v>
      </c>
      <c r="D18" s="16">
        <v>80</v>
      </c>
      <c r="E18" s="20">
        <v>79</v>
      </c>
      <c r="F18" s="18">
        <v>64</v>
      </c>
      <c r="G18" s="25">
        <f t="shared" si="1"/>
        <v>73</v>
      </c>
    </row>
    <row r="19" spans="1:7" s="8" customFormat="1" x14ac:dyDescent="0.3">
      <c r="A19" s="11" t="s">
        <v>14</v>
      </c>
      <c r="B19" s="11" t="s">
        <v>42</v>
      </c>
      <c r="C19" s="11">
        <v>85</v>
      </c>
      <c r="D19" s="16">
        <v>80</v>
      </c>
      <c r="E19" s="20">
        <v>69</v>
      </c>
      <c r="F19" s="18">
        <v>68</v>
      </c>
      <c r="G19" s="25">
        <f t="shared" si="1"/>
        <v>76</v>
      </c>
    </row>
    <row r="20" spans="1:7" s="8" customFormat="1" x14ac:dyDescent="0.3">
      <c r="A20" s="11" t="s">
        <v>15</v>
      </c>
      <c r="B20" s="11" t="s">
        <v>43</v>
      </c>
      <c r="C20" s="11">
        <v>85</v>
      </c>
      <c r="D20" s="16">
        <v>100</v>
      </c>
      <c r="E20" s="20">
        <v>68</v>
      </c>
      <c r="F20" s="18">
        <v>73</v>
      </c>
      <c r="G20" s="25">
        <f t="shared" si="1"/>
        <v>82</v>
      </c>
    </row>
    <row r="21" spans="1:7" s="8" customFormat="1" x14ac:dyDescent="0.3">
      <c r="A21" s="11" t="s">
        <v>16</v>
      </c>
      <c r="B21" s="11" t="s">
        <v>44</v>
      </c>
      <c r="C21" s="11">
        <v>100</v>
      </c>
      <c r="D21" s="16">
        <v>100</v>
      </c>
      <c r="E21" s="20">
        <v>100</v>
      </c>
      <c r="F21" s="18">
        <v>100</v>
      </c>
      <c r="G21" s="25">
        <f t="shared" si="1"/>
        <v>100</v>
      </c>
    </row>
    <row r="22" spans="1:7" s="8" customFormat="1" x14ac:dyDescent="0.3">
      <c r="A22" s="11" t="s">
        <v>16</v>
      </c>
      <c r="B22" s="11" t="s">
        <v>45</v>
      </c>
      <c r="C22" s="11">
        <v>60</v>
      </c>
      <c r="D22" s="16">
        <v>70</v>
      </c>
      <c r="E22" s="20">
        <v>86</v>
      </c>
      <c r="F22" s="18">
        <v>68</v>
      </c>
      <c r="G22" s="25">
        <f t="shared" si="1"/>
        <v>71</v>
      </c>
    </row>
    <row r="23" spans="1:7" s="8" customFormat="1" x14ac:dyDescent="0.3">
      <c r="A23" s="11" t="s">
        <v>16</v>
      </c>
      <c r="B23" s="11" t="s">
        <v>46</v>
      </c>
      <c r="C23" s="11">
        <v>94</v>
      </c>
      <c r="D23" s="16">
        <v>100</v>
      </c>
      <c r="E23" s="20">
        <v>91</v>
      </c>
      <c r="F23" s="18">
        <v>88</v>
      </c>
      <c r="G23" s="25">
        <f t="shared" si="1"/>
        <v>93</v>
      </c>
    </row>
    <row r="24" spans="1:7" s="8" customFormat="1" x14ac:dyDescent="0.3">
      <c r="A24" s="11" t="s">
        <v>16</v>
      </c>
      <c r="B24" s="11" t="s">
        <v>47</v>
      </c>
      <c r="C24" s="11">
        <v>99</v>
      </c>
      <c r="D24" s="16">
        <v>100</v>
      </c>
      <c r="E24" s="20">
        <v>84</v>
      </c>
      <c r="F24" s="18">
        <v>51</v>
      </c>
      <c r="G24" s="25">
        <f t="shared" si="1"/>
        <v>84</v>
      </c>
    </row>
    <row r="25" spans="1:7" s="8" customFormat="1" x14ac:dyDescent="0.3">
      <c r="A25" s="11" t="s">
        <v>16</v>
      </c>
      <c r="B25" s="11" t="s">
        <v>48</v>
      </c>
      <c r="C25" s="11">
        <v>63</v>
      </c>
      <c r="D25" s="16">
        <v>98</v>
      </c>
      <c r="E25" s="20">
        <v>90</v>
      </c>
      <c r="F25" s="18">
        <v>70</v>
      </c>
      <c r="G25" s="25">
        <f t="shared" si="1"/>
        <v>80</v>
      </c>
    </row>
    <row r="26" spans="1:7" x14ac:dyDescent="0.3">
      <c r="A26" s="13" t="s">
        <v>16</v>
      </c>
      <c r="B26" s="13" t="s">
        <v>49</v>
      </c>
      <c r="C26" s="11">
        <v>74</v>
      </c>
      <c r="D26" s="16">
        <v>95</v>
      </c>
      <c r="E26" s="20">
        <v>94</v>
      </c>
      <c r="F26" s="18">
        <v>84</v>
      </c>
      <c r="G26" s="7">
        <f t="shared" si="1"/>
        <v>87</v>
      </c>
    </row>
    <row r="27" spans="1:7" s="8" customFormat="1" x14ac:dyDescent="0.3">
      <c r="A27" s="11" t="s">
        <v>16</v>
      </c>
      <c r="B27" s="11" t="s">
        <v>50</v>
      </c>
      <c r="C27" s="11">
        <v>95</v>
      </c>
      <c r="D27" s="16">
        <v>100</v>
      </c>
      <c r="E27" s="20">
        <v>94</v>
      </c>
      <c r="F27" s="18">
        <v>52</v>
      </c>
      <c r="G27" s="25">
        <f t="shared" si="1"/>
        <v>85</v>
      </c>
    </row>
    <row r="28" spans="1:7" s="8" customFormat="1" x14ac:dyDescent="0.3">
      <c r="A28" s="11" t="s">
        <v>16</v>
      </c>
      <c r="B28" s="11" t="s">
        <v>51</v>
      </c>
      <c r="C28" s="11">
        <v>92</v>
      </c>
      <c r="D28" s="16">
        <v>100</v>
      </c>
      <c r="E28" s="20">
        <v>64</v>
      </c>
      <c r="F28" s="18">
        <v>37</v>
      </c>
      <c r="G28" s="25">
        <f t="shared" si="1"/>
        <v>73</v>
      </c>
    </row>
    <row r="29" spans="1:7" x14ac:dyDescent="0.3">
      <c r="A29" s="13" t="s">
        <v>16</v>
      </c>
      <c r="B29" s="13" t="s">
        <v>52</v>
      </c>
      <c r="C29" s="13">
        <v>100</v>
      </c>
      <c r="D29" s="9">
        <v>100</v>
      </c>
      <c r="E29" s="20">
        <v>96</v>
      </c>
      <c r="F29" s="18">
        <v>100</v>
      </c>
      <c r="G29" s="7">
        <f t="shared" si="1"/>
        <v>99</v>
      </c>
    </row>
    <row r="30" spans="1:7" x14ac:dyDescent="0.3">
      <c r="A30" s="13" t="s">
        <v>16</v>
      </c>
      <c r="B30" s="13" t="s">
        <v>53</v>
      </c>
      <c r="C30" s="11">
        <v>80</v>
      </c>
      <c r="D30" s="16">
        <v>100</v>
      </c>
      <c r="E30" s="20">
        <v>88</v>
      </c>
      <c r="F30" s="18">
        <v>86</v>
      </c>
      <c r="G30" s="7">
        <f t="shared" si="1"/>
        <v>89</v>
      </c>
    </row>
    <row r="31" spans="1:7" x14ac:dyDescent="0.3">
      <c r="A31" s="13" t="s">
        <v>16</v>
      </c>
      <c r="B31" s="13" t="s">
        <v>54</v>
      </c>
      <c r="C31" s="13">
        <v>100</v>
      </c>
      <c r="D31" s="9">
        <v>100</v>
      </c>
      <c r="E31" s="20">
        <v>91</v>
      </c>
      <c r="F31" s="18">
        <v>100</v>
      </c>
      <c r="G31" s="7">
        <f t="shared" si="1"/>
        <v>98</v>
      </c>
    </row>
    <row r="32" spans="1:7" x14ac:dyDescent="0.3">
      <c r="A32" s="13" t="s">
        <v>16</v>
      </c>
      <c r="B32" s="13" t="s">
        <v>55</v>
      </c>
      <c r="C32" s="11">
        <v>100</v>
      </c>
      <c r="D32" s="9">
        <v>100</v>
      </c>
      <c r="E32" s="20">
        <v>95</v>
      </c>
      <c r="F32" s="18">
        <v>96</v>
      </c>
      <c r="G32" s="7">
        <f t="shared" si="1"/>
        <v>98</v>
      </c>
    </row>
    <row r="33" spans="1:9" s="6" customFormat="1" x14ac:dyDescent="0.3">
      <c r="A33" s="13" t="s">
        <v>16</v>
      </c>
      <c r="B33" s="13" t="s">
        <v>56</v>
      </c>
      <c r="C33" s="13">
        <v>100</v>
      </c>
      <c r="D33" s="9">
        <v>100</v>
      </c>
      <c r="E33" s="20">
        <v>100</v>
      </c>
      <c r="F33" s="18">
        <v>96</v>
      </c>
      <c r="G33" s="7">
        <f t="shared" si="1"/>
        <v>99</v>
      </c>
      <c r="H33" s="8"/>
    </row>
    <row r="34" spans="1:9" s="6" customFormat="1" x14ac:dyDescent="0.3">
      <c r="A34" s="13" t="s">
        <v>16</v>
      </c>
      <c r="B34" s="13" t="s">
        <v>57</v>
      </c>
      <c r="C34" s="13">
        <v>100</v>
      </c>
      <c r="D34" s="9">
        <v>100</v>
      </c>
      <c r="E34" s="20">
        <v>99</v>
      </c>
      <c r="F34" s="18">
        <v>92</v>
      </c>
      <c r="G34" s="7">
        <f t="shared" si="1"/>
        <v>98</v>
      </c>
    </row>
    <row r="35" spans="1:9" s="8" customFormat="1" x14ac:dyDescent="0.3">
      <c r="A35" s="11" t="s">
        <v>16</v>
      </c>
      <c r="B35" s="11" t="s">
        <v>58</v>
      </c>
      <c r="C35" s="11">
        <v>100</v>
      </c>
      <c r="D35" s="16">
        <v>70</v>
      </c>
      <c r="E35" s="20">
        <v>92</v>
      </c>
      <c r="F35" s="18">
        <v>50</v>
      </c>
      <c r="G35" s="25">
        <f t="shared" si="1"/>
        <v>78</v>
      </c>
    </row>
    <row r="36" spans="1:9" x14ac:dyDescent="0.3">
      <c r="A36" s="13" t="s">
        <v>16</v>
      </c>
      <c r="B36" s="13" t="s">
        <v>59</v>
      </c>
      <c r="C36" s="11">
        <v>98</v>
      </c>
      <c r="D36" s="16">
        <v>100</v>
      </c>
      <c r="E36" s="20">
        <v>97</v>
      </c>
      <c r="F36" s="18">
        <v>72</v>
      </c>
      <c r="G36" s="7">
        <f t="shared" si="1"/>
        <v>92</v>
      </c>
      <c r="H36" s="8"/>
      <c r="I36" s="6"/>
    </row>
    <row r="37" spans="1:9" x14ac:dyDescent="0.3">
      <c r="A37" s="13" t="s">
        <v>16</v>
      </c>
      <c r="B37" s="9" t="s">
        <v>60</v>
      </c>
      <c r="C37" s="16">
        <v>100</v>
      </c>
      <c r="D37" s="9">
        <v>100</v>
      </c>
      <c r="E37" s="20">
        <v>95</v>
      </c>
      <c r="F37" s="18">
        <v>100</v>
      </c>
      <c r="G37" s="7">
        <f t="shared" si="1"/>
        <v>99</v>
      </c>
      <c r="H37" s="6"/>
    </row>
    <row r="38" spans="1:9" s="8" customFormat="1" x14ac:dyDescent="0.3">
      <c r="A38" s="11" t="s">
        <v>16</v>
      </c>
      <c r="B38" s="16" t="s">
        <v>61</v>
      </c>
      <c r="C38" s="16">
        <v>10</v>
      </c>
      <c r="D38" s="16">
        <v>95</v>
      </c>
      <c r="E38" s="20">
        <v>99</v>
      </c>
      <c r="F38" s="18">
        <v>95</v>
      </c>
      <c r="G38" s="25">
        <f t="shared" si="1"/>
        <v>75</v>
      </c>
    </row>
    <row r="39" spans="1:9" x14ac:dyDescent="0.3">
      <c r="A39" s="14" t="s">
        <v>16</v>
      </c>
      <c r="B39" s="14" t="s">
        <v>62</v>
      </c>
      <c r="C39" s="16">
        <v>73</v>
      </c>
      <c r="D39" s="9">
        <v>95</v>
      </c>
      <c r="E39" s="20">
        <v>87</v>
      </c>
      <c r="F39" s="18">
        <v>87</v>
      </c>
      <c r="G39" s="7">
        <f t="shared" si="1"/>
        <v>86</v>
      </c>
      <c r="H39" s="6"/>
    </row>
    <row r="40" spans="1:9" s="6" customFormat="1" x14ac:dyDescent="0.3">
      <c r="A40" s="14" t="s">
        <v>16</v>
      </c>
      <c r="B40" s="14" t="s">
        <v>63</v>
      </c>
      <c r="C40" s="16">
        <v>79</v>
      </c>
      <c r="D40" s="9">
        <v>100</v>
      </c>
      <c r="E40" s="20">
        <v>90</v>
      </c>
      <c r="F40" s="18">
        <v>93</v>
      </c>
      <c r="G40" s="7">
        <f t="shared" si="1"/>
        <v>91</v>
      </c>
    </row>
    <row r="41" spans="1:9" s="6" customFormat="1" x14ac:dyDescent="0.3">
      <c r="A41" s="13" t="s">
        <v>16</v>
      </c>
      <c r="B41" s="9" t="s">
        <v>64</v>
      </c>
      <c r="C41" s="16">
        <v>100</v>
      </c>
      <c r="D41" s="16">
        <v>100</v>
      </c>
      <c r="E41" s="20">
        <v>100</v>
      </c>
      <c r="F41" s="18">
        <v>94</v>
      </c>
      <c r="G41" s="7">
        <f t="shared" si="1"/>
        <v>99</v>
      </c>
      <c r="H41" s="8"/>
    </row>
    <row r="42" spans="1:9" x14ac:dyDescent="0.3">
      <c r="A42" s="13" t="s">
        <v>16</v>
      </c>
      <c r="B42" s="13" t="s">
        <v>65</v>
      </c>
      <c r="C42" s="13">
        <v>99</v>
      </c>
      <c r="D42" s="9">
        <v>100</v>
      </c>
      <c r="E42" s="20">
        <v>100</v>
      </c>
      <c r="F42" s="18">
        <v>100</v>
      </c>
      <c r="G42" s="7">
        <f t="shared" si="1"/>
        <v>100</v>
      </c>
    </row>
    <row r="43" spans="1:9" x14ac:dyDescent="0.3">
      <c r="A43" s="13" t="s">
        <v>17</v>
      </c>
      <c r="B43" s="13" t="s">
        <v>66</v>
      </c>
      <c r="C43" s="13">
        <v>90</v>
      </c>
      <c r="D43" s="9">
        <v>95</v>
      </c>
      <c r="E43" s="20">
        <v>90</v>
      </c>
      <c r="F43" s="18">
        <v>90</v>
      </c>
      <c r="G43" s="7">
        <f t="shared" si="1"/>
        <v>91</v>
      </c>
    </row>
    <row r="44" spans="1:9" x14ac:dyDescent="0.3">
      <c r="A44" s="13" t="s">
        <v>17</v>
      </c>
      <c r="B44" s="13" t="s">
        <v>67</v>
      </c>
      <c r="C44" s="13">
        <v>90</v>
      </c>
      <c r="D44" s="9">
        <v>100</v>
      </c>
      <c r="E44" s="20">
        <v>84</v>
      </c>
      <c r="F44" s="18">
        <v>89</v>
      </c>
      <c r="G44" s="7">
        <f t="shared" si="1"/>
        <v>91</v>
      </c>
    </row>
    <row r="45" spans="1:9" s="8" customFormat="1" x14ac:dyDescent="0.3">
      <c r="A45" s="11" t="s">
        <v>18</v>
      </c>
      <c r="B45" s="11" t="s">
        <v>68</v>
      </c>
      <c r="C45" s="11">
        <v>97</v>
      </c>
      <c r="D45" s="16">
        <v>90</v>
      </c>
      <c r="E45" s="20">
        <v>70</v>
      </c>
      <c r="F45" s="18">
        <v>51</v>
      </c>
      <c r="G45" s="25">
        <f t="shared" si="1"/>
        <v>77</v>
      </c>
    </row>
    <row r="46" spans="1:9" x14ac:dyDescent="0.3">
      <c r="A46" s="10" t="s">
        <v>18</v>
      </c>
      <c r="B46" s="10" t="s">
        <v>69</v>
      </c>
      <c r="C46" s="10">
        <v>0</v>
      </c>
      <c r="D46" s="17">
        <v>0</v>
      </c>
      <c r="E46" s="21">
        <v>0</v>
      </c>
      <c r="F46" s="19">
        <v>0</v>
      </c>
      <c r="G46" s="22">
        <f t="shared" si="1"/>
        <v>0</v>
      </c>
    </row>
    <row r="47" spans="1:9" x14ac:dyDescent="0.3">
      <c r="A47" s="13" t="s">
        <v>18</v>
      </c>
      <c r="B47" s="13" t="s">
        <v>70</v>
      </c>
      <c r="C47" s="11">
        <v>85</v>
      </c>
      <c r="D47" s="16">
        <v>100</v>
      </c>
      <c r="E47" s="20">
        <v>95</v>
      </c>
      <c r="F47" s="18">
        <v>76</v>
      </c>
      <c r="G47" s="7">
        <f t="shared" si="1"/>
        <v>89</v>
      </c>
    </row>
    <row r="48" spans="1:9" x14ac:dyDescent="0.3">
      <c r="A48" s="13" t="s">
        <v>18</v>
      </c>
      <c r="B48" s="13" t="s">
        <v>71</v>
      </c>
      <c r="C48" s="13">
        <v>95</v>
      </c>
      <c r="D48" s="9">
        <v>95</v>
      </c>
      <c r="E48" s="20">
        <v>90</v>
      </c>
      <c r="F48" s="18">
        <v>85</v>
      </c>
      <c r="G48" s="7">
        <f t="shared" si="1"/>
        <v>91</v>
      </c>
    </row>
    <row r="49" spans="1:7" x14ac:dyDescent="0.3">
      <c r="A49" s="13" t="s">
        <v>18</v>
      </c>
      <c r="B49" s="13" t="s">
        <v>72</v>
      </c>
      <c r="C49" s="11">
        <v>95</v>
      </c>
      <c r="D49" s="16">
        <v>100</v>
      </c>
      <c r="E49" s="20">
        <v>86</v>
      </c>
      <c r="F49" s="18">
        <v>74</v>
      </c>
      <c r="G49" s="7">
        <f t="shared" si="1"/>
        <v>89</v>
      </c>
    </row>
    <row r="50" spans="1:7" s="8" customFormat="1" x14ac:dyDescent="0.3">
      <c r="A50" s="11" t="s">
        <v>18</v>
      </c>
      <c r="B50" s="11" t="s">
        <v>73</v>
      </c>
      <c r="C50" s="11">
        <v>94</v>
      </c>
      <c r="D50" s="16">
        <v>100</v>
      </c>
      <c r="E50" s="20">
        <v>63</v>
      </c>
      <c r="F50" s="18">
        <v>37</v>
      </c>
      <c r="G50" s="25">
        <f t="shared" si="1"/>
        <v>74</v>
      </c>
    </row>
    <row r="51" spans="1:7" x14ac:dyDescent="0.3">
      <c r="A51" s="13" t="s">
        <v>18</v>
      </c>
      <c r="B51" s="13" t="s">
        <v>74</v>
      </c>
      <c r="C51" s="11">
        <v>100</v>
      </c>
      <c r="D51" s="16">
        <v>100</v>
      </c>
      <c r="E51" s="20">
        <v>99</v>
      </c>
      <c r="F51" s="18">
        <v>70</v>
      </c>
      <c r="G51" s="7">
        <f t="shared" si="1"/>
        <v>92</v>
      </c>
    </row>
    <row r="52" spans="1:7" x14ac:dyDescent="0.3">
      <c r="A52" s="13" t="s">
        <v>18</v>
      </c>
      <c r="B52" s="13" t="s">
        <v>75</v>
      </c>
      <c r="C52" s="11">
        <v>97</v>
      </c>
      <c r="D52" s="16">
        <v>100</v>
      </c>
      <c r="E52" s="20">
        <v>98</v>
      </c>
      <c r="F52" s="18">
        <v>92</v>
      </c>
      <c r="G52" s="7">
        <f t="shared" si="1"/>
        <v>97</v>
      </c>
    </row>
    <row r="53" spans="1:7" x14ac:dyDescent="0.3">
      <c r="A53" s="10" t="s">
        <v>18</v>
      </c>
      <c r="B53" s="10" t="s">
        <v>76</v>
      </c>
      <c r="C53" s="10">
        <v>0</v>
      </c>
      <c r="D53" s="17">
        <v>0</v>
      </c>
      <c r="E53" s="21">
        <v>0</v>
      </c>
      <c r="F53" s="19">
        <v>0</v>
      </c>
      <c r="G53" s="22">
        <f t="shared" si="1"/>
        <v>0</v>
      </c>
    </row>
    <row r="54" spans="1:7" x14ac:dyDescent="0.3">
      <c r="A54" s="13" t="s">
        <v>19</v>
      </c>
      <c r="B54" s="13" t="s">
        <v>77</v>
      </c>
      <c r="C54" s="13">
        <v>100</v>
      </c>
      <c r="D54" s="9">
        <v>100</v>
      </c>
      <c r="E54" s="20">
        <v>96</v>
      </c>
      <c r="F54" s="18">
        <v>100</v>
      </c>
      <c r="G54" s="7">
        <f t="shared" si="1"/>
        <v>99</v>
      </c>
    </row>
    <row r="55" spans="1:7" x14ac:dyDescent="0.3">
      <c r="A55" s="17" t="s">
        <v>19</v>
      </c>
      <c r="B55" s="17" t="s">
        <v>78</v>
      </c>
      <c r="C55" s="23">
        <v>0</v>
      </c>
      <c r="D55" s="17">
        <v>0</v>
      </c>
      <c r="E55" s="21">
        <v>50</v>
      </c>
      <c r="F55" s="19">
        <v>0</v>
      </c>
      <c r="G55" s="22">
        <f t="shared" si="1"/>
        <v>13</v>
      </c>
    </row>
    <row r="56" spans="1:7" x14ac:dyDescent="0.3">
      <c r="A56" s="13" t="s">
        <v>20</v>
      </c>
      <c r="B56" s="13" t="s">
        <v>79</v>
      </c>
      <c r="C56" s="11">
        <v>79</v>
      </c>
      <c r="D56" s="16">
        <v>100</v>
      </c>
      <c r="E56" s="20">
        <v>100</v>
      </c>
      <c r="F56" s="18">
        <v>54</v>
      </c>
      <c r="G56" s="7">
        <f t="shared" si="1"/>
        <v>83</v>
      </c>
    </row>
    <row r="57" spans="1:7" s="8" customFormat="1" x14ac:dyDescent="0.3">
      <c r="A57" s="11" t="s">
        <v>21</v>
      </c>
      <c r="B57" s="11" t="s">
        <v>80</v>
      </c>
      <c r="C57" s="11">
        <v>98</v>
      </c>
      <c r="D57" s="16">
        <v>100</v>
      </c>
      <c r="E57" s="20">
        <v>69</v>
      </c>
      <c r="F57" s="18">
        <v>52</v>
      </c>
      <c r="G57" s="25">
        <f t="shared" si="1"/>
        <v>80</v>
      </c>
    </row>
    <row r="58" spans="1:7" s="8" customFormat="1" x14ac:dyDescent="0.3">
      <c r="A58" s="11" t="s">
        <v>21</v>
      </c>
      <c r="B58" s="11" t="s">
        <v>81</v>
      </c>
      <c r="C58" s="11">
        <v>74</v>
      </c>
      <c r="D58" s="16">
        <v>100</v>
      </c>
      <c r="E58" s="20">
        <v>51</v>
      </c>
      <c r="F58" s="18">
        <v>77</v>
      </c>
      <c r="G58" s="25">
        <f t="shared" si="1"/>
        <v>76</v>
      </c>
    </row>
    <row r="59" spans="1:7" x14ac:dyDescent="0.3">
      <c r="A59" s="10" t="s">
        <v>21</v>
      </c>
      <c r="B59" s="10" t="s">
        <v>82</v>
      </c>
      <c r="C59" s="10">
        <v>72</v>
      </c>
      <c r="D59" s="17">
        <v>100</v>
      </c>
      <c r="E59" s="21">
        <v>52</v>
      </c>
      <c r="F59" s="19">
        <v>49</v>
      </c>
      <c r="G59" s="22">
        <f t="shared" si="1"/>
        <v>68</v>
      </c>
    </row>
    <row r="60" spans="1:7" x14ac:dyDescent="0.3">
      <c r="A60" s="13" t="s">
        <v>22</v>
      </c>
      <c r="B60" s="13" t="s">
        <v>83</v>
      </c>
      <c r="C60" s="13">
        <v>89</v>
      </c>
      <c r="D60" s="9">
        <v>100</v>
      </c>
      <c r="E60" s="20">
        <v>91</v>
      </c>
      <c r="F60" s="18">
        <v>90</v>
      </c>
      <c r="G60" s="7">
        <f t="shared" si="1"/>
        <v>93</v>
      </c>
    </row>
    <row r="61" spans="1:7" x14ac:dyDescent="0.3">
      <c r="A61" s="13" t="s">
        <v>23</v>
      </c>
      <c r="B61" s="13" t="s">
        <v>84</v>
      </c>
      <c r="C61" s="11">
        <v>95</v>
      </c>
      <c r="D61" s="16">
        <v>100</v>
      </c>
      <c r="E61" s="20">
        <v>95</v>
      </c>
      <c r="F61" s="18">
        <v>88</v>
      </c>
      <c r="G61" s="7">
        <f t="shared" si="1"/>
        <v>95</v>
      </c>
    </row>
    <row r="62" spans="1:7" x14ac:dyDescent="0.3">
      <c r="A62" s="13" t="s">
        <v>23</v>
      </c>
      <c r="B62" s="13" t="s">
        <v>85</v>
      </c>
      <c r="C62" s="11">
        <v>83</v>
      </c>
      <c r="D62" s="16">
        <v>95</v>
      </c>
      <c r="E62" s="20">
        <v>93</v>
      </c>
      <c r="F62" s="18">
        <v>77</v>
      </c>
      <c r="G62" s="7">
        <f t="shared" si="1"/>
        <v>87</v>
      </c>
    </row>
    <row r="63" spans="1:7" x14ac:dyDescent="0.3">
      <c r="A63" s="10" t="s">
        <v>23</v>
      </c>
      <c r="B63" s="10" t="s">
        <v>86</v>
      </c>
      <c r="C63" s="10">
        <v>88</v>
      </c>
      <c r="D63" s="17">
        <v>90</v>
      </c>
      <c r="E63" s="21">
        <v>27</v>
      </c>
      <c r="F63" s="19">
        <v>17</v>
      </c>
      <c r="G63" s="22">
        <f t="shared" si="1"/>
        <v>56</v>
      </c>
    </row>
    <row r="64" spans="1:7" x14ac:dyDescent="0.3">
      <c r="A64" s="13" t="s">
        <v>24</v>
      </c>
      <c r="B64" s="13" t="s">
        <v>87</v>
      </c>
      <c r="C64" s="13">
        <v>99</v>
      </c>
      <c r="D64" s="9">
        <v>100</v>
      </c>
      <c r="E64" s="20">
        <v>84</v>
      </c>
      <c r="F64" s="18">
        <v>86</v>
      </c>
      <c r="G64" s="7">
        <f t="shared" si="1"/>
        <v>92</v>
      </c>
    </row>
    <row r="65" spans="1:8" s="8" customFormat="1" x14ac:dyDescent="0.3">
      <c r="A65" s="11" t="s">
        <v>24</v>
      </c>
      <c r="B65" s="11" t="s">
        <v>88</v>
      </c>
      <c r="C65" s="11">
        <v>50</v>
      </c>
      <c r="D65" s="16">
        <v>85</v>
      </c>
      <c r="E65" s="20">
        <v>85</v>
      </c>
      <c r="F65" s="18">
        <v>76</v>
      </c>
      <c r="G65" s="25">
        <f t="shared" si="1"/>
        <v>74</v>
      </c>
    </row>
    <row r="66" spans="1:8" s="8" customFormat="1" x14ac:dyDescent="0.3">
      <c r="A66" s="11" t="s">
        <v>24</v>
      </c>
      <c r="B66" s="11" t="s">
        <v>89</v>
      </c>
      <c r="C66" s="11">
        <v>100</v>
      </c>
      <c r="D66" s="16">
        <v>100</v>
      </c>
      <c r="E66" s="20">
        <v>98</v>
      </c>
      <c r="F66" s="18">
        <v>57</v>
      </c>
      <c r="G66" s="25">
        <f t="shared" si="1"/>
        <v>89</v>
      </c>
    </row>
    <row r="67" spans="1:8" x14ac:dyDescent="0.3">
      <c r="A67" s="1"/>
      <c r="B67" s="1"/>
      <c r="C67" s="3"/>
      <c r="D67" s="4"/>
      <c r="E67" s="1"/>
      <c r="F67" s="3"/>
      <c r="G67" s="4"/>
    </row>
    <row r="68" spans="1:8" x14ac:dyDescent="0.3">
      <c r="A68" s="1"/>
      <c r="B68" s="1"/>
      <c r="C68" s="3"/>
      <c r="D68" s="4"/>
      <c r="E68" s="1"/>
      <c r="F68" s="3"/>
      <c r="G68" s="4"/>
    </row>
    <row r="69" spans="1:8" x14ac:dyDescent="0.3">
      <c r="A69" s="1"/>
      <c r="B69" s="1"/>
      <c r="C69" s="3"/>
      <c r="D69" s="4"/>
      <c r="E69" s="1"/>
      <c r="F69" s="3"/>
      <c r="G69" s="4"/>
    </row>
    <row r="70" spans="1:8" x14ac:dyDescent="0.3">
      <c r="A70" s="1"/>
      <c r="B70" s="1"/>
      <c r="C70" s="3"/>
      <c r="D70" s="4"/>
      <c r="E70" s="1"/>
      <c r="F70" s="3"/>
      <c r="G70" s="4"/>
    </row>
    <row r="71" spans="1:8" x14ac:dyDescent="0.3">
      <c r="A71" s="1"/>
      <c r="B71" s="1"/>
      <c r="C71" s="3"/>
      <c r="D71" s="4"/>
      <c r="E71" s="1"/>
      <c r="F71" s="3"/>
      <c r="G71" s="4"/>
    </row>
    <row r="72" spans="1:8" x14ac:dyDescent="0.3">
      <c r="B72" s="24" t="s">
        <v>91</v>
      </c>
      <c r="C72">
        <f>ROUND(COUNT((C2:C45,C47:C52,C54,C56:C66)),1)</f>
        <v>62</v>
      </c>
      <c r="D72">
        <f>ROUND(COUNT((D2:D45,D47:D52,D54,D56:D66)),1)</f>
        <v>62</v>
      </c>
      <c r="E72" s="2">
        <f>ROUND(COUNT((E2:E45,E47:E52,E54:E66)),1)</f>
        <v>63</v>
      </c>
      <c r="F72">
        <f>ROUND(COUNT((F2:F45,F47:F52,F54,F56:F66)),1)</f>
        <v>62</v>
      </c>
      <c r="G72">
        <f>ROUND(COUNT((G2:G45,G47:G52,G54:G66)),1)</f>
        <v>63</v>
      </c>
    </row>
    <row r="73" spans="1:8" x14ac:dyDescent="0.3">
      <c r="B73" s="5" t="s">
        <v>7</v>
      </c>
      <c r="C73" s="7">
        <f>ROUND(AVERAGE((C2:C45,C47:C52,C54,C56:C66)),1)</f>
        <v>85</v>
      </c>
      <c r="D73" s="7">
        <f>ROUND(AVERAGE((D2:D45,D47:D52,D54,D56:D66)),1)</f>
        <v>93.8</v>
      </c>
      <c r="E73" s="7">
        <f>ROUND(AVERAGE((E2:E45,E47:E52,E54:E66)),1)</f>
        <v>83.1</v>
      </c>
      <c r="F73" s="7">
        <f>ROUND(AVERAGE((F2:F45,F47:F52,F54,F56:F66)),1)</f>
        <v>76.099999999999994</v>
      </c>
      <c r="G73" s="7">
        <f>ROUND(AVERAGE((G2:G45,G47:G52,G54:G66)),1)</f>
        <v>83.6</v>
      </c>
      <c r="H73" s="7" t="e">
        <f>ROUND(AVERAGE((H2:H66)),1)</f>
        <v>#DIV/0!</v>
      </c>
    </row>
    <row r="74" spans="1:8" x14ac:dyDescent="0.3">
      <c r="C74"/>
      <c r="E74" s="2"/>
    </row>
    <row r="75" spans="1:8" x14ac:dyDescent="0.3">
      <c r="A75" s="1"/>
      <c r="B75" s="1"/>
      <c r="C75" s="3"/>
      <c r="D75" s="4"/>
      <c r="E75" s="1"/>
      <c r="F75" s="3"/>
      <c r="G75" s="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CV_2018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2018-01-27T07:30:38Z</dcterms:modified>
</cp:coreProperties>
</file>