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助教\"/>
    </mc:Choice>
  </mc:AlternateContent>
  <bookViews>
    <workbookView xWindow="0" yWindow="0" windowWidth="28800" windowHeight="123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38" i="1"/>
  <c r="E37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3" i="1"/>
  <c r="E12" i="1"/>
  <c r="E11" i="1"/>
  <c r="E10" i="1"/>
  <c r="E9" i="1"/>
  <c r="E8" i="1"/>
  <c r="E7" i="1"/>
  <c r="E6" i="1"/>
  <c r="E4" i="1"/>
  <c r="E3" i="1"/>
  <c r="E2" i="1"/>
  <c r="D41" i="1" l="1"/>
  <c r="C41" i="1"/>
</calcChain>
</file>

<file path=xl/sharedStrings.xml><?xml version="1.0" encoding="utf-8"?>
<sst xmlns="http://schemas.openxmlformats.org/spreadsheetml/2006/main" count="88" uniqueCount="64">
  <si>
    <t>系 年 班</t>
  </si>
  <si>
    <t>學號</t>
  </si>
  <si>
    <t>分數</t>
    <phoneticPr fontId="4" type="noConversion"/>
  </si>
  <si>
    <t>航太系 4</t>
  </si>
  <si>
    <t>F44011291</t>
  </si>
  <si>
    <t>機械所 1 碩</t>
  </si>
  <si>
    <t>N16044860</t>
  </si>
  <si>
    <t>電機所 1 碩</t>
  </si>
  <si>
    <t>N26044294</t>
  </si>
  <si>
    <t>N26044325</t>
  </si>
  <si>
    <t>N26047014</t>
  </si>
  <si>
    <t>工科所 1 碩</t>
  </si>
  <si>
    <t>N96044109</t>
  </si>
  <si>
    <t>工科所 2 碩</t>
  </si>
  <si>
    <t>N96031033</t>
  </si>
  <si>
    <t>測量所 2 碩</t>
  </si>
  <si>
    <t>P66031012</t>
  </si>
  <si>
    <t>P66031070</t>
  </si>
  <si>
    <t>資訊所 1 碩</t>
  </si>
  <si>
    <t>P76031404</t>
  </si>
  <si>
    <t>P76041093</t>
  </si>
  <si>
    <t>P76041190</t>
  </si>
  <si>
    <t>P76041360</t>
  </si>
  <si>
    <t>P76041394</t>
  </si>
  <si>
    <t>P76043011</t>
  </si>
  <si>
    <t>P76043037</t>
  </si>
  <si>
    <t>P76044067</t>
  </si>
  <si>
    <t>P76044083</t>
  </si>
  <si>
    <t>P76044172</t>
  </si>
  <si>
    <t>P76044318</t>
  </si>
  <si>
    <t>P76044350</t>
  </si>
  <si>
    <t>P76044415</t>
  </si>
  <si>
    <t>P76044499</t>
  </si>
  <si>
    <t>P76044562</t>
  </si>
  <si>
    <t>P76044570</t>
  </si>
  <si>
    <t>P76044627</t>
  </si>
  <si>
    <t>資訊所 2 碩</t>
  </si>
  <si>
    <t>P76033024</t>
  </si>
  <si>
    <t>P76034177</t>
  </si>
  <si>
    <t>P76034436</t>
  </si>
  <si>
    <t>資訊所 2 博</t>
  </si>
  <si>
    <t>P78031028</t>
  </si>
  <si>
    <t>P78033012</t>
  </si>
  <si>
    <t>資訊所 4 博</t>
  </si>
  <si>
    <t>P78011086</t>
  </si>
  <si>
    <t>製造所 1 碩</t>
  </si>
  <si>
    <t>P96044011</t>
  </si>
  <si>
    <t>電通所 1 碩</t>
  </si>
  <si>
    <t>Q36044125</t>
  </si>
  <si>
    <t>電通所 2 碩</t>
  </si>
  <si>
    <t>Q36034170</t>
  </si>
  <si>
    <t>醫資所 1 碩</t>
  </si>
  <si>
    <t>Q56031045</t>
  </si>
  <si>
    <t>醫資所 2 碩</t>
  </si>
  <si>
    <t>Q56048018</t>
  </si>
  <si>
    <r>
      <rPr>
        <sz val="10"/>
        <rFont val="新細明體"/>
        <family val="2"/>
        <charset val="136"/>
      </rPr>
      <t>有效人數</t>
    </r>
    <phoneticPr fontId="1" type="noConversion"/>
  </si>
  <si>
    <r>
      <rPr>
        <sz val="10"/>
        <rFont val="新細明體"/>
        <family val="2"/>
        <charset val="136"/>
      </rPr>
      <t>平均分數</t>
    </r>
    <phoneticPr fontId="1" type="noConversion"/>
  </si>
  <si>
    <t>重考分數</t>
    <phoneticPr fontId="1" type="noConversion"/>
  </si>
  <si>
    <t>受傷</t>
    <phoneticPr fontId="1" type="noConversion"/>
  </si>
  <si>
    <t>調整後分數</t>
    <phoneticPr fontId="1" type="noConversion"/>
  </si>
  <si>
    <r>
      <rPr>
        <sz val="10"/>
        <rFont val="新細明體"/>
        <family val="2"/>
        <charset val="136"/>
      </rPr>
      <t>備註</t>
    </r>
    <phoneticPr fontId="1" type="noConversion"/>
  </si>
  <si>
    <t>缺考</t>
    <phoneticPr fontId="1" type="noConversion"/>
  </si>
  <si>
    <r>
      <rPr>
        <sz val="10"/>
        <rFont val="新細明體"/>
        <family val="2"/>
        <charset val="136"/>
      </rPr>
      <t>重考缺考</t>
    </r>
    <phoneticPr fontId="1" type="noConversion"/>
  </si>
  <si>
    <t>分數權重兩次各50%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</si>
</sst>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0"/>
      <name val="新細明體"/>
      <family val="2"/>
      <charset val="136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Alignment="1">
      <alignment horizontal="right"/>
    </xf>
    <xf numFmtId="176" fontId="2" fillId="0" borderId="0" xfId="0" applyNumberFormat="1" applyFont="1" applyAlignment="1"/>
    <xf numFmtId="0" fontId="7" fillId="0" borderId="0" xfId="0" applyFont="1" applyAlignment="1"/>
    <xf numFmtId="176" fontId="7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K13" sqref="K13"/>
    </sheetView>
  </sheetViews>
  <sheetFormatPr defaultRowHeight="16.5" x14ac:dyDescent="0.25"/>
  <cols>
    <col min="3" max="3" width="8.5" customWidth="1"/>
    <col min="4" max="4" width="12.125" customWidth="1"/>
    <col min="5" max="5" width="10.625" customWidth="1"/>
    <col min="6" max="6" width="10.37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5" t="s">
        <v>57</v>
      </c>
      <c r="E1" s="2" t="s">
        <v>59</v>
      </c>
      <c r="F1" s="8" t="s">
        <v>60</v>
      </c>
    </row>
    <row r="2" spans="1:6" x14ac:dyDescent="0.2">
      <c r="A2" s="1" t="s">
        <v>3</v>
      </c>
      <c r="B2" s="1" t="s">
        <v>4</v>
      </c>
      <c r="C2" s="1">
        <v>75</v>
      </c>
      <c r="D2" s="1">
        <v>90</v>
      </c>
      <c r="E2" s="8">
        <f>(C2*0.5+D2*0.5)</f>
        <v>82.5</v>
      </c>
    </row>
    <row r="3" spans="1:6" x14ac:dyDescent="0.2">
      <c r="A3" s="1" t="s">
        <v>5</v>
      </c>
      <c r="B3" s="1" t="s">
        <v>6</v>
      </c>
      <c r="C3" s="1">
        <v>62</v>
      </c>
      <c r="D3" s="1">
        <v>97</v>
      </c>
      <c r="E3" s="8">
        <f t="shared" ref="E3:E41" si="0">(C3*0.5+D3*0.5)</f>
        <v>79.5</v>
      </c>
    </row>
    <row r="4" spans="1:6" x14ac:dyDescent="0.2">
      <c r="A4" s="1" t="s">
        <v>7</v>
      </c>
      <c r="B4" s="1" t="s">
        <v>8</v>
      </c>
      <c r="C4" s="1">
        <v>35</v>
      </c>
      <c r="D4" s="1">
        <v>91</v>
      </c>
      <c r="E4" s="8">
        <f t="shared" si="0"/>
        <v>63</v>
      </c>
    </row>
    <row r="5" spans="1:6" x14ac:dyDescent="0.25">
      <c r="A5" s="1" t="s">
        <v>7</v>
      </c>
      <c r="B5" s="1" t="s">
        <v>9</v>
      </c>
      <c r="C5" s="4"/>
      <c r="D5" s="1"/>
      <c r="E5" s="8"/>
      <c r="F5" s="4" t="s">
        <v>61</v>
      </c>
    </row>
    <row r="6" spans="1:6" x14ac:dyDescent="0.2">
      <c r="A6" s="1" t="s">
        <v>7</v>
      </c>
      <c r="B6" s="1" t="s">
        <v>10</v>
      </c>
      <c r="C6" s="1">
        <v>77</v>
      </c>
      <c r="D6" s="1">
        <v>85</v>
      </c>
      <c r="E6" s="8">
        <f t="shared" si="0"/>
        <v>81</v>
      </c>
    </row>
    <row r="7" spans="1:6" x14ac:dyDescent="0.2">
      <c r="A7" s="1" t="s">
        <v>11</v>
      </c>
      <c r="B7" s="1" t="s">
        <v>12</v>
      </c>
      <c r="C7" s="1">
        <v>64</v>
      </c>
      <c r="D7" s="1">
        <v>99</v>
      </c>
      <c r="E7" s="8">
        <f t="shared" si="0"/>
        <v>81.5</v>
      </c>
    </row>
    <row r="8" spans="1:6" x14ac:dyDescent="0.2">
      <c r="A8" s="1" t="s">
        <v>13</v>
      </c>
      <c r="B8" s="1" t="s">
        <v>14</v>
      </c>
      <c r="C8" s="1">
        <v>59</v>
      </c>
      <c r="D8" s="1">
        <v>91</v>
      </c>
      <c r="E8" s="8">
        <f t="shared" si="0"/>
        <v>75</v>
      </c>
    </row>
    <row r="9" spans="1:6" x14ac:dyDescent="0.2">
      <c r="A9" s="1" t="s">
        <v>15</v>
      </c>
      <c r="B9" s="1" t="s">
        <v>16</v>
      </c>
      <c r="C9" s="1">
        <v>72</v>
      </c>
      <c r="D9" s="1">
        <v>96</v>
      </c>
      <c r="E9" s="8">
        <f t="shared" si="0"/>
        <v>84</v>
      </c>
    </row>
    <row r="10" spans="1:6" x14ac:dyDescent="0.2">
      <c r="A10" s="1" t="s">
        <v>15</v>
      </c>
      <c r="B10" s="1" t="s">
        <v>17</v>
      </c>
      <c r="C10" s="1">
        <v>55</v>
      </c>
      <c r="D10" s="1">
        <v>95</v>
      </c>
      <c r="E10" s="8">
        <f t="shared" si="0"/>
        <v>75</v>
      </c>
    </row>
    <row r="11" spans="1:6" x14ac:dyDescent="0.2">
      <c r="A11" s="1" t="s">
        <v>18</v>
      </c>
      <c r="B11" s="1" t="s">
        <v>19</v>
      </c>
      <c r="C11" s="1">
        <v>61</v>
      </c>
      <c r="D11" s="1">
        <v>100</v>
      </c>
      <c r="E11" s="8">
        <f t="shared" si="0"/>
        <v>80.5</v>
      </c>
    </row>
    <row r="12" spans="1:6" x14ac:dyDescent="0.2">
      <c r="A12" s="1" t="s">
        <v>18</v>
      </c>
      <c r="B12" s="1" t="s">
        <v>20</v>
      </c>
      <c r="C12" s="1">
        <v>45</v>
      </c>
      <c r="D12" s="1">
        <v>100</v>
      </c>
      <c r="E12" s="8">
        <f t="shared" si="0"/>
        <v>72.5</v>
      </c>
    </row>
    <row r="13" spans="1:6" x14ac:dyDescent="0.2">
      <c r="A13" s="1" t="s">
        <v>18</v>
      </c>
      <c r="B13" s="1" t="s">
        <v>21</v>
      </c>
      <c r="C13" s="1">
        <v>53</v>
      </c>
      <c r="D13" s="1">
        <v>95</v>
      </c>
      <c r="E13" s="8">
        <f t="shared" si="0"/>
        <v>74</v>
      </c>
    </row>
    <row r="14" spans="1:6" x14ac:dyDescent="0.25">
      <c r="A14" s="1" t="s">
        <v>18</v>
      </c>
      <c r="B14" s="1" t="s">
        <v>22</v>
      </c>
      <c r="C14" s="1">
        <v>38</v>
      </c>
      <c r="D14" s="1"/>
      <c r="E14" s="8"/>
      <c r="F14" s="6" t="s">
        <v>62</v>
      </c>
    </row>
    <row r="15" spans="1:6" x14ac:dyDescent="0.25">
      <c r="A15" s="1" t="s">
        <v>18</v>
      </c>
      <c r="B15" s="1" t="s">
        <v>23</v>
      </c>
      <c r="C15" s="4"/>
      <c r="D15" s="1"/>
      <c r="E15" s="8"/>
      <c r="F15" s="4" t="s">
        <v>58</v>
      </c>
    </row>
    <row r="16" spans="1:6" x14ac:dyDescent="0.2">
      <c r="A16" s="1" t="s">
        <v>18</v>
      </c>
      <c r="B16" s="1" t="s">
        <v>24</v>
      </c>
      <c r="C16" s="1">
        <v>83</v>
      </c>
      <c r="D16" s="1">
        <v>100</v>
      </c>
      <c r="E16" s="8">
        <f t="shared" si="0"/>
        <v>91.5</v>
      </c>
    </row>
    <row r="17" spans="1:6" x14ac:dyDescent="0.2">
      <c r="A17" s="1" t="s">
        <v>18</v>
      </c>
      <c r="B17" s="1" t="s">
        <v>25</v>
      </c>
      <c r="C17" s="1">
        <v>85</v>
      </c>
      <c r="D17" s="1">
        <v>100</v>
      </c>
      <c r="E17" s="8">
        <f t="shared" si="0"/>
        <v>92.5</v>
      </c>
    </row>
    <row r="18" spans="1:6" x14ac:dyDescent="0.2">
      <c r="A18" s="1" t="s">
        <v>18</v>
      </c>
      <c r="B18" s="1" t="s">
        <v>26</v>
      </c>
      <c r="C18" s="1">
        <v>77</v>
      </c>
      <c r="D18" s="1">
        <v>99</v>
      </c>
      <c r="E18" s="8">
        <f t="shared" si="0"/>
        <v>88</v>
      </c>
    </row>
    <row r="19" spans="1:6" x14ac:dyDescent="0.2">
      <c r="A19" s="1" t="s">
        <v>18</v>
      </c>
      <c r="B19" s="1" t="s">
        <v>27</v>
      </c>
      <c r="C19" s="1">
        <v>70</v>
      </c>
      <c r="D19" s="1">
        <v>95</v>
      </c>
      <c r="E19" s="8">
        <f t="shared" si="0"/>
        <v>82.5</v>
      </c>
    </row>
    <row r="20" spans="1:6" x14ac:dyDescent="0.2">
      <c r="A20" s="1" t="s">
        <v>18</v>
      </c>
      <c r="B20" s="1" t="s">
        <v>28</v>
      </c>
      <c r="C20" s="1">
        <v>69</v>
      </c>
      <c r="D20" s="1">
        <v>100</v>
      </c>
      <c r="E20" s="8">
        <f t="shared" si="0"/>
        <v>84.5</v>
      </c>
    </row>
    <row r="21" spans="1:6" x14ac:dyDescent="0.2">
      <c r="A21" s="1" t="s">
        <v>18</v>
      </c>
      <c r="B21" s="1" t="s">
        <v>29</v>
      </c>
      <c r="C21" s="1">
        <v>89</v>
      </c>
      <c r="D21" s="1">
        <v>100</v>
      </c>
      <c r="E21" s="8">
        <f t="shared" si="0"/>
        <v>94.5</v>
      </c>
    </row>
    <row r="22" spans="1:6" x14ac:dyDescent="0.2">
      <c r="A22" s="1" t="s">
        <v>18</v>
      </c>
      <c r="B22" s="1" t="s">
        <v>30</v>
      </c>
      <c r="C22" s="1">
        <v>70</v>
      </c>
      <c r="D22" s="1">
        <v>100</v>
      </c>
      <c r="E22" s="8">
        <f t="shared" si="0"/>
        <v>85</v>
      </c>
    </row>
    <row r="23" spans="1:6" x14ac:dyDescent="0.2">
      <c r="A23" s="1" t="s">
        <v>18</v>
      </c>
      <c r="B23" s="1" t="s">
        <v>31</v>
      </c>
      <c r="C23" s="1">
        <v>84</v>
      </c>
      <c r="D23" s="1">
        <v>100</v>
      </c>
      <c r="E23" s="8">
        <f t="shared" si="0"/>
        <v>92</v>
      </c>
    </row>
    <row r="24" spans="1:6" x14ac:dyDescent="0.2">
      <c r="A24" s="1" t="s">
        <v>18</v>
      </c>
      <c r="B24" s="1" t="s">
        <v>32</v>
      </c>
      <c r="C24" s="1">
        <v>80</v>
      </c>
      <c r="D24" s="1">
        <v>100</v>
      </c>
      <c r="E24" s="8">
        <f t="shared" si="0"/>
        <v>90</v>
      </c>
    </row>
    <row r="25" spans="1:6" x14ac:dyDescent="0.2">
      <c r="A25" s="1" t="s">
        <v>18</v>
      </c>
      <c r="B25" s="1" t="s">
        <v>33</v>
      </c>
      <c r="C25" s="1">
        <v>87</v>
      </c>
      <c r="D25" s="1">
        <v>100</v>
      </c>
      <c r="E25" s="8">
        <f t="shared" si="0"/>
        <v>93.5</v>
      </c>
    </row>
    <row r="26" spans="1:6" x14ac:dyDescent="0.2">
      <c r="A26" s="1" t="s">
        <v>18</v>
      </c>
      <c r="B26" s="1" t="s">
        <v>34</v>
      </c>
      <c r="C26" s="1">
        <v>58</v>
      </c>
      <c r="D26" s="1">
        <v>100</v>
      </c>
      <c r="E26" s="8">
        <f t="shared" si="0"/>
        <v>79</v>
      </c>
    </row>
    <row r="27" spans="1:6" x14ac:dyDescent="0.2">
      <c r="A27" s="1" t="s">
        <v>18</v>
      </c>
      <c r="B27" s="1" t="s">
        <v>35</v>
      </c>
      <c r="C27" s="1">
        <v>67</v>
      </c>
      <c r="D27" s="1">
        <v>100</v>
      </c>
      <c r="E27" s="8">
        <f t="shared" si="0"/>
        <v>83.5</v>
      </c>
    </row>
    <row r="28" spans="1:6" x14ac:dyDescent="0.2">
      <c r="A28" s="1" t="s">
        <v>36</v>
      </c>
      <c r="B28" s="1" t="s">
        <v>37</v>
      </c>
      <c r="C28" s="1">
        <v>61</v>
      </c>
      <c r="D28" s="1">
        <v>100</v>
      </c>
      <c r="E28" s="8">
        <f t="shared" si="0"/>
        <v>80.5</v>
      </c>
    </row>
    <row r="29" spans="1:6" x14ac:dyDescent="0.2">
      <c r="A29" s="1" t="s">
        <v>36</v>
      </c>
      <c r="B29" s="1" t="s">
        <v>38</v>
      </c>
      <c r="C29" s="1">
        <v>40</v>
      </c>
      <c r="D29" s="1">
        <v>92</v>
      </c>
      <c r="E29" s="8">
        <f t="shared" si="0"/>
        <v>66</v>
      </c>
    </row>
    <row r="30" spans="1:6" x14ac:dyDescent="0.2">
      <c r="A30" s="1" t="s">
        <v>36</v>
      </c>
      <c r="B30" s="1" t="s">
        <v>39</v>
      </c>
      <c r="C30" s="1">
        <v>67</v>
      </c>
      <c r="D30" s="1">
        <v>89</v>
      </c>
      <c r="E30" s="8">
        <f t="shared" si="0"/>
        <v>78</v>
      </c>
    </row>
    <row r="31" spans="1:6" x14ac:dyDescent="0.25">
      <c r="A31" s="1" t="s">
        <v>40</v>
      </c>
      <c r="B31" s="1" t="s">
        <v>41</v>
      </c>
      <c r="C31" s="1">
        <v>30</v>
      </c>
      <c r="D31" s="1"/>
      <c r="E31" s="8"/>
      <c r="F31" s="6" t="s">
        <v>62</v>
      </c>
    </row>
    <row r="32" spans="1:6" x14ac:dyDescent="0.2">
      <c r="A32" s="1" t="s">
        <v>40</v>
      </c>
      <c r="B32" s="1" t="s">
        <v>42</v>
      </c>
      <c r="C32" s="1">
        <v>69</v>
      </c>
      <c r="D32" s="1">
        <v>100</v>
      </c>
      <c r="E32" s="8">
        <f t="shared" si="0"/>
        <v>84.5</v>
      </c>
    </row>
    <row r="33" spans="1:6" x14ac:dyDescent="0.2">
      <c r="A33" s="1" t="s">
        <v>43</v>
      </c>
      <c r="B33" s="1" t="s">
        <v>44</v>
      </c>
      <c r="C33" s="1">
        <v>27</v>
      </c>
      <c r="D33" s="1">
        <v>93</v>
      </c>
      <c r="E33" s="8">
        <f t="shared" si="0"/>
        <v>60</v>
      </c>
    </row>
    <row r="34" spans="1:6" x14ac:dyDescent="0.2">
      <c r="A34" s="1" t="s">
        <v>45</v>
      </c>
      <c r="B34" s="1" t="s">
        <v>46</v>
      </c>
      <c r="C34" s="1">
        <v>35</v>
      </c>
      <c r="D34" s="1">
        <v>54</v>
      </c>
      <c r="E34" s="8">
        <f t="shared" si="0"/>
        <v>44.5</v>
      </c>
    </row>
    <row r="35" spans="1:6" x14ac:dyDescent="0.2">
      <c r="A35" s="1" t="s">
        <v>47</v>
      </c>
      <c r="B35" s="1" t="s">
        <v>48</v>
      </c>
      <c r="C35" s="1">
        <v>67</v>
      </c>
      <c r="D35" s="1">
        <v>89</v>
      </c>
      <c r="E35" s="8">
        <f t="shared" si="0"/>
        <v>78</v>
      </c>
    </row>
    <row r="36" spans="1:6" x14ac:dyDescent="0.25">
      <c r="A36" s="1" t="s">
        <v>49</v>
      </c>
      <c r="B36" s="1" t="s">
        <v>50</v>
      </c>
      <c r="C36" s="4"/>
      <c r="D36" s="1"/>
      <c r="E36" s="8"/>
      <c r="F36" s="4" t="s">
        <v>61</v>
      </c>
    </row>
    <row r="37" spans="1:6" x14ac:dyDescent="0.2">
      <c r="A37" s="1" t="s">
        <v>51</v>
      </c>
      <c r="B37" s="1" t="s">
        <v>52</v>
      </c>
      <c r="C37" s="1">
        <v>80</v>
      </c>
      <c r="D37" s="1">
        <v>100</v>
      </c>
      <c r="E37" s="8">
        <f t="shared" si="0"/>
        <v>90</v>
      </c>
    </row>
    <row r="38" spans="1:6" x14ac:dyDescent="0.2">
      <c r="A38" s="1" t="s">
        <v>53</v>
      </c>
      <c r="B38" s="1" t="s">
        <v>54</v>
      </c>
      <c r="C38" s="1">
        <v>70</v>
      </c>
      <c r="D38" s="1">
        <v>93</v>
      </c>
      <c r="E38" s="8">
        <f t="shared" si="0"/>
        <v>81.5</v>
      </c>
    </row>
    <row r="39" spans="1:6" x14ac:dyDescent="0.2">
      <c r="D39" s="1"/>
      <c r="E39" s="8"/>
    </row>
    <row r="40" spans="1:6" x14ac:dyDescent="0.25">
      <c r="B40" s="3" t="s">
        <v>55</v>
      </c>
      <c r="C40" s="1">
        <v>34</v>
      </c>
      <c r="D40" s="1">
        <v>32</v>
      </c>
      <c r="E40" s="8">
        <v>32</v>
      </c>
    </row>
    <row r="41" spans="1:6" x14ac:dyDescent="0.25">
      <c r="B41" s="3" t="s">
        <v>56</v>
      </c>
      <c r="C41" s="7">
        <f>AVERAGE(C2:C4,C6:C14,C16:C35,C37:C38)</f>
        <v>63.558823529411768</v>
      </c>
      <c r="D41" s="7">
        <f>AVERAGE(D2,D3,D4,D6:D13,D17:D30,D33:D35,D32,D37:D38,D16)</f>
        <v>95.09375</v>
      </c>
      <c r="E41" s="9">
        <f t="shared" si="0"/>
        <v>79.326286764705884</v>
      </c>
      <c r="F41" t="s">
        <v>63</v>
      </c>
    </row>
  </sheetData>
  <phoneticPr fontId="1" type="noConversion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Brian Huang</cp:lastModifiedBy>
  <dcterms:created xsi:type="dcterms:W3CDTF">2015-11-11T04:16:12Z</dcterms:created>
  <dcterms:modified xsi:type="dcterms:W3CDTF">2015-12-04T09:29:42Z</dcterms:modified>
</cp:coreProperties>
</file>