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3212" windowHeight="7008"/>
  </bookViews>
  <sheets>
    <sheet name="F70281011" sheetId="1" r:id="rId1"/>
  </sheets>
  <definedNames>
    <definedName name="_xlnm._FilterDatabase" localSheetId="0" hidden="1">F70281011!$D$3:$D$33</definedName>
  </definedNames>
  <calcPr calcId="145621"/>
</workbook>
</file>

<file path=xl/calcChain.xml><?xml version="1.0" encoding="utf-8"?>
<calcChain xmlns="http://schemas.openxmlformats.org/spreadsheetml/2006/main">
  <c r="J20" i="1" l="1"/>
  <c r="D34" i="1" l="1"/>
  <c r="E34" i="1"/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I21" i="1"/>
  <c r="J21" i="1" s="1"/>
  <c r="I22" i="1"/>
  <c r="J22" i="1" s="1"/>
  <c r="I23" i="1"/>
  <c r="J23" i="1" s="1"/>
  <c r="I24" i="1"/>
  <c r="J24" i="1" s="1"/>
  <c r="I25" i="1"/>
  <c r="J25" i="1" s="1"/>
  <c r="I26" i="1"/>
  <c r="I27" i="1"/>
  <c r="J27" i="1" s="1"/>
  <c r="I28" i="1"/>
  <c r="J28" i="1" s="1"/>
  <c r="I29" i="1"/>
  <c r="J29" i="1" s="1"/>
  <c r="I30" i="1"/>
  <c r="J30" i="1" s="1"/>
  <c r="I32" i="1"/>
  <c r="J32" i="1" s="1"/>
  <c r="I33" i="1"/>
  <c r="J33" i="1" s="1"/>
  <c r="I3" i="1"/>
  <c r="J3" i="1" s="1"/>
  <c r="J34" i="1" l="1"/>
</calcChain>
</file>

<file path=xl/sharedStrings.xml><?xml version="1.0" encoding="utf-8"?>
<sst xmlns="http://schemas.openxmlformats.org/spreadsheetml/2006/main" count="43" uniqueCount="42">
  <si>
    <t>Midterm Exam</t>
    <phoneticPr fontId="1" type="noConversion"/>
  </si>
  <si>
    <t>Final Exam</t>
    <phoneticPr fontId="1" type="noConversion"/>
  </si>
  <si>
    <t>Project Performance</t>
  </si>
  <si>
    <t>Project Report</t>
  </si>
  <si>
    <t>N16011590</t>
    <phoneticPr fontId="1" type="noConversion"/>
  </si>
  <si>
    <t>N16011778</t>
    <phoneticPr fontId="1" type="noConversion"/>
  </si>
  <si>
    <t>N16011786</t>
    <phoneticPr fontId="1" type="noConversion"/>
  </si>
  <si>
    <t>N16001456</t>
    <phoneticPr fontId="1" type="noConversion"/>
  </si>
  <si>
    <t>N16001553</t>
    <phoneticPr fontId="1" type="noConversion"/>
  </si>
  <si>
    <t>N26011089</t>
    <phoneticPr fontId="1" type="noConversion"/>
  </si>
  <si>
    <t>N26014142</t>
    <phoneticPr fontId="1" type="noConversion"/>
  </si>
  <si>
    <t>N26014168</t>
    <phoneticPr fontId="1" type="noConversion"/>
  </si>
  <si>
    <t>N26014215</t>
    <phoneticPr fontId="1" type="noConversion"/>
  </si>
  <si>
    <t>N26014265</t>
    <phoneticPr fontId="1" type="noConversion"/>
  </si>
  <si>
    <t>P76011056</t>
    <phoneticPr fontId="1" type="noConversion"/>
  </si>
  <si>
    <t>P76011145</t>
    <phoneticPr fontId="1" type="noConversion"/>
  </si>
  <si>
    <t>P76011153</t>
    <phoneticPr fontId="1" type="noConversion"/>
  </si>
  <si>
    <t>P76014135</t>
    <phoneticPr fontId="1" type="noConversion"/>
  </si>
  <si>
    <t>P76014185</t>
    <phoneticPr fontId="1" type="noConversion"/>
  </si>
  <si>
    <t>P76014680</t>
    <phoneticPr fontId="1" type="noConversion"/>
  </si>
  <si>
    <t>P76015026</t>
    <phoneticPr fontId="1" type="noConversion"/>
  </si>
  <si>
    <t>P76015034</t>
    <phoneticPr fontId="1" type="noConversion"/>
  </si>
  <si>
    <t>P78011117</t>
    <phoneticPr fontId="1" type="noConversion"/>
  </si>
  <si>
    <t>P78017058</t>
    <phoneticPr fontId="1" type="noConversion"/>
  </si>
  <si>
    <t>P76991125</t>
    <phoneticPr fontId="1" type="noConversion"/>
  </si>
  <si>
    <t>P96014016</t>
    <phoneticPr fontId="1" type="noConversion"/>
  </si>
  <si>
    <t>P96014024</t>
    <phoneticPr fontId="1" type="noConversion"/>
  </si>
  <si>
    <t>P96014074</t>
    <phoneticPr fontId="1" type="noConversion"/>
  </si>
  <si>
    <t>P98017010</t>
    <phoneticPr fontId="1" type="noConversion"/>
  </si>
  <si>
    <t>Q36014405</t>
    <phoneticPr fontId="1" type="noConversion"/>
  </si>
  <si>
    <t>Q36014421</t>
    <phoneticPr fontId="1" type="noConversion"/>
  </si>
  <si>
    <t>Q36003014</t>
    <phoneticPr fontId="1" type="noConversion"/>
  </si>
  <si>
    <t>Q56011079</t>
    <phoneticPr fontId="1" type="noConversion"/>
  </si>
  <si>
    <t>Q56014027</t>
    <phoneticPr fontId="1" type="noConversion"/>
  </si>
  <si>
    <t>Q56001032</t>
    <phoneticPr fontId="1" type="noConversion"/>
  </si>
  <si>
    <t>Presentation</t>
    <phoneticPr fontId="1" type="noConversion"/>
  </si>
  <si>
    <t>休學</t>
    <phoneticPr fontId="1" type="noConversion"/>
  </si>
  <si>
    <t>Class Participation</t>
    <phoneticPr fontId="1" type="noConversion"/>
  </si>
  <si>
    <t>Final Grade</t>
    <phoneticPr fontId="1" type="noConversion"/>
  </si>
  <si>
    <t>Average</t>
    <phoneticPr fontId="1" type="noConversion"/>
  </si>
  <si>
    <t>Student Number</t>
    <phoneticPr fontId="1" type="noConversion"/>
  </si>
  <si>
    <t>Grade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</si>
</sst>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0"/>
      <name val="Arial"/>
      <family val="2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2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9" fontId="6" fillId="0" borderId="1" xfId="0" applyNumberFormat="1" applyFont="1" applyBorder="1" applyAlignment="1">
      <alignment horizontal="center"/>
    </xf>
    <xf numFmtId="0" fontId="6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J27" sqref="J27"/>
    </sheetView>
  </sheetViews>
  <sheetFormatPr defaultRowHeight="13.2" x14ac:dyDescent="0.25"/>
  <cols>
    <col min="1" max="1" width="3.5546875" bestFit="1" customWidth="1"/>
    <col min="2" max="2" width="16.44140625" style="5" bestFit="1" customWidth="1"/>
    <col min="3" max="3" width="18.6640625" bestFit="1" customWidth="1"/>
    <col min="4" max="4" width="14.21875" bestFit="1" customWidth="1"/>
    <col min="5" max="5" width="11.109375" style="5" bestFit="1" customWidth="1"/>
    <col min="6" max="6" width="12.88671875" style="5" bestFit="1" customWidth="1"/>
    <col min="7" max="7" width="20.33203125" style="5" bestFit="1" customWidth="1"/>
    <col min="8" max="8" width="14.77734375" style="5" bestFit="1" customWidth="1"/>
    <col min="9" max="9" width="6.88671875" style="6" bestFit="1" customWidth="1"/>
    <col min="10" max="10" width="11.6640625" style="5" bestFit="1" customWidth="1"/>
  </cols>
  <sheetData>
    <row r="1" spans="1:18" s="26" customFormat="1" x14ac:dyDescent="0.25">
      <c r="A1" s="23"/>
      <c r="B1" s="24" t="s">
        <v>40</v>
      </c>
      <c r="C1" s="24" t="s">
        <v>37</v>
      </c>
      <c r="D1" s="24" t="s">
        <v>0</v>
      </c>
      <c r="E1" s="24" t="s">
        <v>1</v>
      </c>
      <c r="F1" s="24" t="s">
        <v>35</v>
      </c>
      <c r="G1" s="24" t="s">
        <v>2</v>
      </c>
      <c r="H1" s="24" t="s">
        <v>3</v>
      </c>
      <c r="I1" s="25" t="s">
        <v>41</v>
      </c>
      <c r="J1" s="24" t="s">
        <v>38</v>
      </c>
      <c r="N1" s="27"/>
    </row>
    <row r="2" spans="1:18" s="26" customFormat="1" x14ac:dyDescent="0.25">
      <c r="A2" s="23"/>
      <c r="B2" s="24"/>
      <c r="C2" s="28">
        <v>0.05</v>
      </c>
      <c r="D2" s="28">
        <v>0.2</v>
      </c>
      <c r="E2" s="28">
        <v>0.25</v>
      </c>
      <c r="F2" s="28">
        <v>0.2</v>
      </c>
      <c r="G2" s="28">
        <v>0.15</v>
      </c>
      <c r="H2" s="28">
        <v>0.15</v>
      </c>
      <c r="I2" s="25"/>
      <c r="J2" s="24"/>
      <c r="N2" s="29"/>
    </row>
    <row r="3" spans="1:18" ht="13.8" x14ac:dyDescent="0.25">
      <c r="A3" s="11">
        <v>1</v>
      </c>
      <c r="B3" s="12" t="s">
        <v>4</v>
      </c>
      <c r="C3" s="9">
        <v>100</v>
      </c>
      <c r="D3" s="13">
        <v>68</v>
      </c>
      <c r="E3" s="9">
        <v>81</v>
      </c>
      <c r="F3" s="9">
        <v>75</v>
      </c>
      <c r="G3" s="9">
        <v>100</v>
      </c>
      <c r="H3" s="9">
        <v>100</v>
      </c>
      <c r="I3" s="10">
        <f t="shared" ref="I3:I30" si="0">C3*0.05+D3*0.2+E3*0.25+F3*0.2+G3*0.15+H3*0.15</f>
        <v>83.85</v>
      </c>
      <c r="J3" s="12">
        <f>ROUND(I3,0)+3</f>
        <v>87</v>
      </c>
      <c r="K3" s="3"/>
      <c r="L3" s="3"/>
      <c r="N3" s="2"/>
    </row>
    <row r="4" spans="1:18" ht="13.8" x14ac:dyDescent="0.25">
      <c r="A4" s="11">
        <v>2</v>
      </c>
      <c r="B4" s="12" t="s">
        <v>5</v>
      </c>
      <c r="C4" s="9">
        <v>100</v>
      </c>
      <c r="D4" s="13">
        <v>25</v>
      </c>
      <c r="E4" s="13">
        <v>61</v>
      </c>
      <c r="F4" s="9">
        <v>75</v>
      </c>
      <c r="G4" s="9">
        <v>100</v>
      </c>
      <c r="H4" s="9">
        <v>100</v>
      </c>
      <c r="I4" s="10">
        <f t="shared" si="0"/>
        <v>70.25</v>
      </c>
      <c r="J4" s="12">
        <f t="shared" ref="J4:J33" si="1">ROUND(I4,0)+3</f>
        <v>73</v>
      </c>
      <c r="K4" s="3"/>
      <c r="L4" s="3"/>
      <c r="N4" s="2"/>
      <c r="Q4" s="3"/>
      <c r="R4" s="3"/>
    </row>
    <row r="5" spans="1:18" ht="13.8" x14ac:dyDescent="0.25">
      <c r="A5" s="11">
        <v>3</v>
      </c>
      <c r="B5" s="12" t="s">
        <v>6</v>
      </c>
      <c r="C5" s="9">
        <v>100</v>
      </c>
      <c r="D5" s="13">
        <v>59</v>
      </c>
      <c r="E5" s="13">
        <v>53</v>
      </c>
      <c r="F5" s="9">
        <v>75</v>
      </c>
      <c r="G5" s="9">
        <v>100</v>
      </c>
      <c r="H5" s="9">
        <v>100</v>
      </c>
      <c r="I5" s="10">
        <f t="shared" si="0"/>
        <v>75.05</v>
      </c>
      <c r="J5" s="12">
        <f t="shared" si="1"/>
        <v>78</v>
      </c>
      <c r="K5" s="3"/>
      <c r="N5" s="2"/>
    </row>
    <row r="6" spans="1:18" ht="13.8" x14ac:dyDescent="0.25">
      <c r="A6" s="11">
        <v>4</v>
      </c>
      <c r="B6" s="12" t="s">
        <v>7</v>
      </c>
      <c r="C6" s="9">
        <v>100</v>
      </c>
      <c r="D6" s="9">
        <v>84</v>
      </c>
      <c r="E6" s="9">
        <v>89</v>
      </c>
      <c r="F6" s="9">
        <v>90</v>
      </c>
      <c r="G6" s="9">
        <v>100</v>
      </c>
      <c r="H6" s="9">
        <v>100</v>
      </c>
      <c r="I6" s="10">
        <f t="shared" si="0"/>
        <v>92.05</v>
      </c>
      <c r="J6" s="12">
        <f t="shared" si="1"/>
        <v>95</v>
      </c>
      <c r="K6" s="3"/>
      <c r="N6" s="1"/>
    </row>
    <row r="7" spans="1:18" ht="13.8" x14ac:dyDescent="0.25">
      <c r="A7" s="11">
        <v>5</v>
      </c>
      <c r="B7" s="12" t="s">
        <v>8</v>
      </c>
      <c r="C7" s="9">
        <v>100</v>
      </c>
      <c r="D7" s="9">
        <v>70</v>
      </c>
      <c r="E7" s="9">
        <v>70</v>
      </c>
      <c r="F7" s="9">
        <v>90</v>
      </c>
      <c r="G7" s="9">
        <v>100</v>
      </c>
      <c r="H7" s="9">
        <v>100</v>
      </c>
      <c r="I7" s="10">
        <f t="shared" si="0"/>
        <v>84.5</v>
      </c>
      <c r="J7" s="12">
        <f t="shared" si="1"/>
        <v>88</v>
      </c>
      <c r="K7" s="3"/>
      <c r="L7" s="20"/>
      <c r="N7" s="1"/>
    </row>
    <row r="8" spans="1:18" ht="13.8" x14ac:dyDescent="0.25">
      <c r="A8" s="11">
        <v>6</v>
      </c>
      <c r="B8" s="12" t="s">
        <v>9</v>
      </c>
      <c r="C8" s="9">
        <v>100</v>
      </c>
      <c r="D8" s="13">
        <v>68</v>
      </c>
      <c r="E8" s="9">
        <v>80</v>
      </c>
      <c r="F8" s="9">
        <v>90</v>
      </c>
      <c r="G8" s="9">
        <v>100</v>
      </c>
      <c r="H8" s="9">
        <v>100</v>
      </c>
      <c r="I8" s="10">
        <f t="shared" si="0"/>
        <v>86.6</v>
      </c>
      <c r="J8" s="12">
        <f t="shared" si="1"/>
        <v>90</v>
      </c>
      <c r="K8" s="3"/>
      <c r="L8" s="20"/>
      <c r="N8" s="1"/>
    </row>
    <row r="9" spans="1:18" ht="13.8" x14ac:dyDescent="0.25">
      <c r="A9" s="11">
        <v>7</v>
      </c>
      <c r="B9" s="12" t="s">
        <v>10</v>
      </c>
      <c r="C9" s="9">
        <v>100</v>
      </c>
      <c r="D9" s="9">
        <v>82</v>
      </c>
      <c r="E9" s="9">
        <v>98</v>
      </c>
      <c r="F9" s="9">
        <v>100</v>
      </c>
      <c r="G9" s="9">
        <v>100</v>
      </c>
      <c r="H9" s="9">
        <v>100</v>
      </c>
      <c r="I9" s="10">
        <f t="shared" si="0"/>
        <v>95.9</v>
      </c>
      <c r="J9" s="12">
        <f t="shared" si="1"/>
        <v>99</v>
      </c>
      <c r="K9" s="3"/>
      <c r="L9" s="20"/>
      <c r="N9" s="1"/>
    </row>
    <row r="10" spans="1:18" ht="13.8" x14ac:dyDescent="0.25">
      <c r="A10" s="11">
        <v>8</v>
      </c>
      <c r="B10" s="12" t="s">
        <v>11</v>
      </c>
      <c r="C10" s="9">
        <v>100</v>
      </c>
      <c r="D10" s="14">
        <v>77</v>
      </c>
      <c r="E10" s="9">
        <v>99</v>
      </c>
      <c r="F10" s="9">
        <v>90</v>
      </c>
      <c r="G10" s="9">
        <v>100</v>
      </c>
      <c r="H10" s="9">
        <v>100</v>
      </c>
      <c r="I10" s="10">
        <f t="shared" si="0"/>
        <v>93.15</v>
      </c>
      <c r="J10" s="12">
        <f t="shared" si="1"/>
        <v>96</v>
      </c>
      <c r="K10" s="3"/>
      <c r="L10" s="20"/>
    </row>
    <row r="11" spans="1:18" ht="13.8" x14ac:dyDescent="0.25">
      <c r="A11" s="11">
        <v>9</v>
      </c>
      <c r="B11" s="12" t="s">
        <v>12</v>
      </c>
      <c r="C11" s="9">
        <v>100</v>
      </c>
      <c r="D11" s="13">
        <v>68</v>
      </c>
      <c r="E11" s="9">
        <v>90</v>
      </c>
      <c r="F11" s="9">
        <v>100</v>
      </c>
      <c r="G11" s="9">
        <v>100</v>
      </c>
      <c r="H11" s="9">
        <v>100</v>
      </c>
      <c r="I11" s="10">
        <f t="shared" si="0"/>
        <v>91.1</v>
      </c>
      <c r="J11" s="12">
        <f t="shared" si="1"/>
        <v>94</v>
      </c>
      <c r="K11" s="3"/>
      <c r="L11" s="20"/>
      <c r="N11" s="1"/>
    </row>
    <row r="12" spans="1:18" ht="13.8" x14ac:dyDescent="0.25">
      <c r="A12" s="11">
        <v>10</v>
      </c>
      <c r="B12" s="12" t="s">
        <v>13</v>
      </c>
      <c r="C12" s="9">
        <v>100</v>
      </c>
      <c r="D12" s="9">
        <v>85</v>
      </c>
      <c r="E12" s="9">
        <v>97</v>
      </c>
      <c r="F12" s="9">
        <v>100</v>
      </c>
      <c r="G12" s="9">
        <v>100</v>
      </c>
      <c r="H12" s="9">
        <v>100</v>
      </c>
      <c r="I12" s="10">
        <f t="shared" si="0"/>
        <v>96.25</v>
      </c>
      <c r="J12" s="12">
        <f t="shared" si="1"/>
        <v>99</v>
      </c>
      <c r="K12" s="3"/>
      <c r="L12" s="20"/>
      <c r="N12" s="1"/>
    </row>
    <row r="13" spans="1:18" ht="13.8" x14ac:dyDescent="0.25">
      <c r="A13" s="11">
        <v>11</v>
      </c>
      <c r="B13" s="12" t="s">
        <v>14</v>
      </c>
      <c r="C13" s="9">
        <v>100</v>
      </c>
      <c r="D13" s="9">
        <v>87</v>
      </c>
      <c r="E13" s="9">
        <v>92</v>
      </c>
      <c r="F13" s="9">
        <v>90</v>
      </c>
      <c r="G13" s="9">
        <v>100</v>
      </c>
      <c r="H13" s="9">
        <v>100</v>
      </c>
      <c r="I13" s="10">
        <f t="shared" si="0"/>
        <v>93.4</v>
      </c>
      <c r="J13" s="12">
        <f t="shared" si="1"/>
        <v>96</v>
      </c>
      <c r="K13" s="3"/>
      <c r="L13" s="20"/>
      <c r="N13" s="1"/>
      <c r="Q13" s="3"/>
    </row>
    <row r="14" spans="1:18" ht="13.8" x14ac:dyDescent="0.25">
      <c r="A14" s="11">
        <v>12</v>
      </c>
      <c r="B14" s="12" t="s">
        <v>15</v>
      </c>
      <c r="C14" s="9">
        <v>100</v>
      </c>
      <c r="D14" s="15">
        <v>46</v>
      </c>
      <c r="E14" s="9">
        <v>83</v>
      </c>
      <c r="F14" s="9">
        <v>90</v>
      </c>
      <c r="G14" s="9">
        <v>100</v>
      </c>
      <c r="H14" s="9">
        <v>100</v>
      </c>
      <c r="I14" s="10">
        <f t="shared" si="0"/>
        <v>82.95</v>
      </c>
      <c r="J14" s="12">
        <f t="shared" si="1"/>
        <v>86</v>
      </c>
      <c r="K14" s="3"/>
      <c r="L14" s="20"/>
      <c r="N14" s="2"/>
    </row>
    <row r="15" spans="1:18" ht="13.8" x14ac:dyDescent="0.25">
      <c r="A15" s="11">
        <v>13</v>
      </c>
      <c r="B15" s="12" t="s">
        <v>16</v>
      </c>
      <c r="C15" s="9">
        <v>100</v>
      </c>
      <c r="D15" s="14">
        <v>73</v>
      </c>
      <c r="E15" s="9">
        <v>94</v>
      </c>
      <c r="F15" s="9">
        <v>90</v>
      </c>
      <c r="G15" s="9">
        <v>100</v>
      </c>
      <c r="H15" s="9">
        <v>100</v>
      </c>
      <c r="I15" s="10">
        <f t="shared" si="0"/>
        <v>91.1</v>
      </c>
      <c r="J15" s="12">
        <f t="shared" si="1"/>
        <v>94</v>
      </c>
      <c r="K15" s="3"/>
      <c r="L15" s="20"/>
      <c r="N15" s="2"/>
      <c r="Q15" s="3"/>
    </row>
    <row r="16" spans="1:18" ht="13.8" x14ac:dyDescent="0.25">
      <c r="A16" s="11">
        <v>14</v>
      </c>
      <c r="B16" s="12" t="s">
        <v>17</v>
      </c>
      <c r="C16" s="9">
        <v>100</v>
      </c>
      <c r="D16" s="14">
        <v>92</v>
      </c>
      <c r="E16" s="9">
        <v>96</v>
      </c>
      <c r="F16" s="9">
        <v>90</v>
      </c>
      <c r="G16" s="9">
        <v>100</v>
      </c>
      <c r="H16" s="9">
        <v>100</v>
      </c>
      <c r="I16" s="10">
        <f t="shared" si="0"/>
        <v>95.4</v>
      </c>
      <c r="J16" s="12">
        <f t="shared" si="1"/>
        <v>98</v>
      </c>
      <c r="K16" s="3"/>
      <c r="L16" s="20"/>
      <c r="N16" s="1"/>
    </row>
    <row r="17" spans="1:14" ht="13.8" x14ac:dyDescent="0.25">
      <c r="A17" s="11">
        <v>15</v>
      </c>
      <c r="B17" s="12" t="s">
        <v>18</v>
      </c>
      <c r="C17" s="9">
        <v>100</v>
      </c>
      <c r="D17" s="14">
        <v>98</v>
      </c>
      <c r="E17" s="9">
        <v>93</v>
      </c>
      <c r="F17" s="9">
        <v>90</v>
      </c>
      <c r="G17" s="9">
        <v>100</v>
      </c>
      <c r="H17" s="9">
        <v>100</v>
      </c>
      <c r="I17" s="10">
        <f t="shared" si="0"/>
        <v>95.85</v>
      </c>
      <c r="J17" s="12">
        <f t="shared" si="1"/>
        <v>99</v>
      </c>
      <c r="K17" s="3"/>
      <c r="L17" s="20"/>
      <c r="N17" s="2"/>
    </row>
    <row r="18" spans="1:14" ht="13.8" x14ac:dyDescent="0.25">
      <c r="A18" s="11">
        <v>16</v>
      </c>
      <c r="B18" s="12" t="s">
        <v>19</v>
      </c>
      <c r="C18" s="9">
        <v>100</v>
      </c>
      <c r="D18" s="9">
        <v>82</v>
      </c>
      <c r="E18" s="9">
        <v>92</v>
      </c>
      <c r="F18" s="9">
        <v>90</v>
      </c>
      <c r="G18" s="9">
        <v>100</v>
      </c>
      <c r="H18" s="9">
        <v>100</v>
      </c>
      <c r="I18" s="10">
        <f t="shared" si="0"/>
        <v>92.4</v>
      </c>
      <c r="J18" s="12">
        <f t="shared" si="1"/>
        <v>95</v>
      </c>
      <c r="K18" s="3"/>
      <c r="L18" s="20"/>
    </row>
    <row r="19" spans="1:14" ht="13.8" x14ac:dyDescent="0.25">
      <c r="A19" s="11">
        <v>17</v>
      </c>
      <c r="B19" s="12" t="s">
        <v>20</v>
      </c>
      <c r="C19" s="9">
        <v>100</v>
      </c>
      <c r="D19" s="14">
        <v>93</v>
      </c>
      <c r="E19" s="9">
        <v>98</v>
      </c>
      <c r="F19" s="9">
        <v>90</v>
      </c>
      <c r="G19" s="9">
        <v>100</v>
      </c>
      <c r="H19" s="9">
        <v>100</v>
      </c>
      <c r="I19" s="10">
        <f t="shared" si="0"/>
        <v>96.1</v>
      </c>
      <c r="J19" s="12">
        <f t="shared" si="1"/>
        <v>99</v>
      </c>
      <c r="K19" s="3"/>
      <c r="L19" s="20"/>
      <c r="N19" s="1"/>
    </row>
    <row r="20" spans="1:14" ht="13.8" x14ac:dyDescent="0.25">
      <c r="A20" s="11">
        <v>18</v>
      </c>
      <c r="B20" s="12" t="s">
        <v>21</v>
      </c>
      <c r="C20" s="9">
        <v>100</v>
      </c>
      <c r="D20" s="14">
        <v>92</v>
      </c>
      <c r="E20" s="9">
        <v>95</v>
      </c>
      <c r="F20" s="9">
        <v>90</v>
      </c>
      <c r="G20" s="9">
        <v>100</v>
      </c>
      <c r="H20" s="9">
        <v>100</v>
      </c>
      <c r="I20" s="10">
        <f t="shared" si="0"/>
        <v>95.15</v>
      </c>
      <c r="J20" s="12">
        <f>ROUND(I20,0)+3</f>
        <v>98</v>
      </c>
      <c r="K20" s="3"/>
      <c r="L20" s="20"/>
    </row>
    <row r="21" spans="1:14" ht="13.8" x14ac:dyDescent="0.25">
      <c r="A21" s="11">
        <v>19</v>
      </c>
      <c r="B21" s="12" t="s">
        <v>22</v>
      </c>
      <c r="C21" s="9">
        <v>100</v>
      </c>
      <c r="D21" s="9">
        <v>77</v>
      </c>
      <c r="E21" s="9">
        <v>72</v>
      </c>
      <c r="F21" s="9">
        <v>75</v>
      </c>
      <c r="G21" s="9">
        <v>100</v>
      </c>
      <c r="H21" s="9">
        <v>100</v>
      </c>
      <c r="I21" s="10">
        <f t="shared" si="0"/>
        <v>83.4</v>
      </c>
      <c r="J21" s="12">
        <f t="shared" si="1"/>
        <v>86</v>
      </c>
      <c r="K21" s="3"/>
      <c r="L21" s="20"/>
    </row>
    <row r="22" spans="1:14" ht="13.8" x14ac:dyDescent="0.25">
      <c r="A22" s="11">
        <v>20</v>
      </c>
      <c r="B22" s="12" t="s">
        <v>23</v>
      </c>
      <c r="C22" s="9">
        <v>100</v>
      </c>
      <c r="D22" s="9">
        <v>70</v>
      </c>
      <c r="E22" s="9">
        <v>73</v>
      </c>
      <c r="F22" s="9">
        <v>90</v>
      </c>
      <c r="G22" s="9">
        <v>100</v>
      </c>
      <c r="H22" s="9">
        <v>100</v>
      </c>
      <c r="I22" s="10">
        <f t="shared" si="0"/>
        <v>85.25</v>
      </c>
      <c r="J22" s="12">
        <f t="shared" si="1"/>
        <v>88</v>
      </c>
      <c r="K22" s="3"/>
      <c r="L22" s="20"/>
      <c r="N22" s="1"/>
    </row>
    <row r="23" spans="1:14" s="7" customFormat="1" ht="13.8" x14ac:dyDescent="0.25">
      <c r="A23" s="8">
        <v>21</v>
      </c>
      <c r="B23" s="9" t="s">
        <v>24</v>
      </c>
      <c r="C23" s="16">
        <v>100</v>
      </c>
      <c r="D23" s="13">
        <v>0</v>
      </c>
      <c r="E23" s="13">
        <v>0</v>
      </c>
      <c r="F23" s="13">
        <v>0</v>
      </c>
      <c r="G23" s="16">
        <v>100</v>
      </c>
      <c r="H23" s="16">
        <v>100</v>
      </c>
      <c r="I23" s="17">
        <f t="shared" si="0"/>
        <v>35</v>
      </c>
      <c r="J23" s="13">
        <f t="shared" si="1"/>
        <v>38</v>
      </c>
      <c r="K23" s="3"/>
      <c r="L23" s="20"/>
    </row>
    <row r="24" spans="1:14" ht="13.8" x14ac:dyDescent="0.25">
      <c r="A24" s="11">
        <v>22</v>
      </c>
      <c r="B24" s="12" t="s">
        <v>25</v>
      </c>
      <c r="C24" s="9">
        <v>100</v>
      </c>
      <c r="D24" s="9">
        <v>82</v>
      </c>
      <c r="E24" s="9">
        <v>86</v>
      </c>
      <c r="F24" s="9">
        <v>90</v>
      </c>
      <c r="G24" s="9">
        <v>100</v>
      </c>
      <c r="H24" s="9">
        <v>100</v>
      </c>
      <c r="I24" s="10">
        <f t="shared" si="0"/>
        <v>90.9</v>
      </c>
      <c r="J24" s="12">
        <f t="shared" si="1"/>
        <v>94</v>
      </c>
      <c r="K24" s="3"/>
      <c r="L24" s="20"/>
      <c r="N24" s="1"/>
    </row>
    <row r="25" spans="1:14" ht="13.8" x14ac:dyDescent="0.25">
      <c r="A25" s="11">
        <v>23</v>
      </c>
      <c r="B25" s="12" t="s">
        <v>26</v>
      </c>
      <c r="C25" s="9">
        <v>100</v>
      </c>
      <c r="D25" s="13">
        <v>57</v>
      </c>
      <c r="E25" s="9">
        <v>76</v>
      </c>
      <c r="F25" s="9">
        <v>90</v>
      </c>
      <c r="G25" s="9">
        <v>100</v>
      </c>
      <c r="H25" s="9">
        <v>100</v>
      </c>
      <c r="I25" s="10">
        <f t="shared" si="0"/>
        <v>83.4</v>
      </c>
      <c r="J25" s="12">
        <f t="shared" si="1"/>
        <v>86</v>
      </c>
      <c r="K25" s="3"/>
      <c r="L25" s="20"/>
      <c r="N25" s="1"/>
    </row>
    <row r="26" spans="1:14" ht="13.8" x14ac:dyDescent="0.25">
      <c r="A26" s="11">
        <v>24</v>
      </c>
      <c r="B26" s="12" t="s">
        <v>27</v>
      </c>
      <c r="C26" s="9">
        <v>100</v>
      </c>
      <c r="D26" s="13">
        <v>51</v>
      </c>
      <c r="E26" s="13">
        <v>0</v>
      </c>
      <c r="F26" s="9">
        <v>90</v>
      </c>
      <c r="G26" s="9">
        <v>100</v>
      </c>
      <c r="H26" s="9">
        <v>100</v>
      </c>
      <c r="I26" s="17">
        <f t="shared" si="0"/>
        <v>63.2</v>
      </c>
      <c r="J26" s="12">
        <v>70</v>
      </c>
      <c r="K26" s="3"/>
      <c r="L26" s="20"/>
      <c r="N26" s="2"/>
    </row>
    <row r="27" spans="1:14" ht="13.8" x14ac:dyDescent="0.25">
      <c r="A27" s="11">
        <v>25</v>
      </c>
      <c r="B27" s="12" t="s">
        <v>28</v>
      </c>
      <c r="C27" s="9">
        <v>100</v>
      </c>
      <c r="D27" s="13">
        <v>39</v>
      </c>
      <c r="E27" s="13">
        <v>57</v>
      </c>
      <c r="F27" s="9">
        <v>90</v>
      </c>
      <c r="G27" s="9">
        <v>100</v>
      </c>
      <c r="H27" s="9">
        <v>100</v>
      </c>
      <c r="I27" s="10">
        <f t="shared" si="0"/>
        <v>75.05</v>
      </c>
      <c r="J27" s="12">
        <f t="shared" si="1"/>
        <v>78</v>
      </c>
      <c r="K27" s="3"/>
      <c r="L27" s="20"/>
      <c r="N27" s="2"/>
    </row>
    <row r="28" spans="1:14" ht="13.8" x14ac:dyDescent="0.25">
      <c r="A28" s="11">
        <v>26</v>
      </c>
      <c r="B28" s="12" t="s">
        <v>29</v>
      </c>
      <c r="C28" s="9">
        <v>100</v>
      </c>
      <c r="D28" s="9">
        <v>91</v>
      </c>
      <c r="E28" s="9">
        <v>91</v>
      </c>
      <c r="F28" s="9">
        <v>90</v>
      </c>
      <c r="G28" s="9">
        <v>100</v>
      </c>
      <c r="H28" s="9">
        <v>100</v>
      </c>
      <c r="I28" s="10">
        <f t="shared" si="0"/>
        <v>93.95</v>
      </c>
      <c r="J28" s="12">
        <f t="shared" si="1"/>
        <v>97</v>
      </c>
      <c r="K28" s="3"/>
      <c r="L28" s="20"/>
      <c r="N28" s="1"/>
    </row>
    <row r="29" spans="1:14" ht="13.8" x14ac:dyDescent="0.25">
      <c r="A29" s="11">
        <v>27</v>
      </c>
      <c r="B29" s="12" t="s">
        <v>30</v>
      </c>
      <c r="C29" s="9">
        <v>100</v>
      </c>
      <c r="D29" s="9">
        <v>88</v>
      </c>
      <c r="E29" s="9">
        <v>85</v>
      </c>
      <c r="F29" s="9">
        <v>90</v>
      </c>
      <c r="G29" s="9">
        <v>100</v>
      </c>
      <c r="H29" s="9">
        <v>100</v>
      </c>
      <c r="I29" s="10">
        <f t="shared" si="0"/>
        <v>91.85</v>
      </c>
      <c r="J29" s="12">
        <f t="shared" si="1"/>
        <v>95</v>
      </c>
      <c r="K29" s="3"/>
      <c r="L29" s="20"/>
    </row>
    <row r="30" spans="1:14" ht="13.8" x14ac:dyDescent="0.25">
      <c r="A30" s="11">
        <v>28</v>
      </c>
      <c r="B30" s="12" t="s">
        <v>31</v>
      </c>
      <c r="C30" s="9">
        <v>100</v>
      </c>
      <c r="D30" s="9">
        <v>95</v>
      </c>
      <c r="E30" s="9">
        <v>97</v>
      </c>
      <c r="F30" s="9">
        <v>90</v>
      </c>
      <c r="G30" s="9">
        <v>100</v>
      </c>
      <c r="H30" s="9">
        <v>100</v>
      </c>
      <c r="I30" s="10">
        <f t="shared" si="0"/>
        <v>96.25</v>
      </c>
      <c r="J30" s="12">
        <f t="shared" si="1"/>
        <v>99</v>
      </c>
      <c r="K30" s="3"/>
      <c r="L30" s="20"/>
    </row>
    <row r="31" spans="1:14" ht="13.8" x14ac:dyDescent="0.25">
      <c r="A31" s="11">
        <v>29</v>
      </c>
      <c r="B31" s="12" t="s">
        <v>32</v>
      </c>
      <c r="C31" s="9">
        <v>100</v>
      </c>
      <c r="D31" s="15">
        <v>48</v>
      </c>
      <c r="E31" s="13">
        <v>0</v>
      </c>
      <c r="F31" s="9">
        <v>90</v>
      </c>
      <c r="G31" s="9">
        <v>100</v>
      </c>
      <c r="H31" s="9">
        <v>100</v>
      </c>
      <c r="I31" s="22" t="s">
        <v>36</v>
      </c>
      <c r="J31" s="21" t="s">
        <v>36</v>
      </c>
      <c r="K31" s="3"/>
      <c r="L31" s="20"/>
    </row>
    <row r="32" spans="1:14" ht="13.8" x14ac:dyDescent="0.25">
      <c r="A32" s="11">
        <v>30</v>
      </c>
      <c r="B32" s="12" t="s">
        <v>33</v>
      </c>
      <c r="C32" s="9">
        <v>100</v>
      </c>
      <c r="D32" s="14">
        <v>77</v>
      </c>
      <c r="E32" s="9">
        <v>99</v>
      </c>
      <c r="F32" s="9">
        <v>90</v>
      </c>
      <c r="G32" s="9">
        <v>100</v>
      </c>
      <c r="H32" s="9">
        <v>100</v>
      </c>
      <c r="I32" s="10">
        <f>C32*0.05+D32*0.2+E32*0.25+F32*0.2+G32*0.15+H32*0.15</f>
        <v>93.15</v>
      </c>
      <c r="J32" s="12">
        <f t="shared" si="1"/>
        <v>96</v>
      </c>
      <c r="K32" s="3"/>
      <c r="L32" s="20"/>
    </row>
    <row r="33" spans="1:15" ht="13.8" x14ac:dyDescent="0.25">
      <c r="A33" s="11">
        <v>31</v>
      </c>
      <c r="B33" s="12" t="s">
        <v>34</v>
      </c>
      <c r="C33" s="9">
        <v>100</v>
      </c>
      <c r="D33" s="9">
        <v>72</v>
      </c>
      <c r="E33" s="13">
        <v>63</v>
      </c>
      <c r="F33" s="9">
        <v>90</v>
      </c>
      <c r="G33" s="9">
        <v>100</v>
      </c>
      <c r="H33" s="9">
        <v>100</v>
      </c>
      <c r="I33" s="10">
        <f>C33*0.05+D33*0.2+E33*0.25+F33*0.2+G33*0.15+H33*0.15</f>
        <v>83.15</v>
      </c>
      <c r="J33" s="12">
        <f t="shared" si="1"/>
        <v>86</v>
      </c>
      <c r="K33" s="3"/>
      <c r="L33" s="20"/>
    </row>
    <row r="34" spans="1:15" ht="15.6" x14ac:dyDescent="0.3">
      <c r="A34" s="11"/>
      <c r="B34" s="12" t="s">
        <v>39</v>
      </c>
      <c r="C34" s="11"/>
      <c r="D34" s="18">
        <f>AVERAGE(D3:D6,D8:D22,D24:D33)</f>
        <v>73.310344827586206</v>
      </c>
      <c r="E34" s="18">
        <f>AVERAGE(E3:E22,E24:E25,E27:E30,E32:E33)</f>
        <v>84.285714285714292</v>
      </c>
      <c r="F34" s="12"/>
      <c r="G34" s="12"/>
      <c r="H34" s="12"/>
      <c r="I34" s="19"/>
      <c r="J34" s="18">
        <f>AVERAGE(J3:J22,J24:J30,J32:J33)</f>
        <v>91</v>
      </c>
    </row>
    <row r="41" spans="1:15" ht="13.8" x14ac:dyDescent="0.25">
      <c r="O41" s="4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F70281011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PinJie</cp:lastModifiedBy>
  <cp:lastPrinted>2013-01-21T06:39:05Z</cp:lastPrinted>
  <dcterms:created xsi:type="dcterms:W3CDTF">2012-12-03T09:26:48Z</dcterms:created>
  <dcterms:modified xsi:type="dcterms:W3CDTF">2013-01-23T12:23:13Z</dcterms:modified>
</cp:coreProperties>
</file>