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<sst xmlns="http://schemas.openxmlformats.org/spreadsheetml/2006/main" count="129" uniqueCount="80">
  <si>
    <t>E24951099</t>
  </si>
  <si>
    <t>E24956552</t>
  </si>
  <si>
    <t>N26981145</t>
  </si>
  <si>
    <t>N26981200</t>
  </si>
  <si>
    <t>N26984127</t>
  </si>
  <si>
    <t>N26984151</t>
  </si>
  <si>
    <t>N26984193</t>
  </si>
  <si>
    <t>N26984224</t>
  </si>
  <si>
    <t>N26984232</t>
  </si>
  <si>
    <t>N26984258</t>
  </si>
  <si>
    <t>N26984274</t>
  </si>
  <si>
    <t>N26984290</t>
  </si>
  <si>
    <t>N27981300</t>
  </si>
  <si>
    <t>N96981068</t>
  </si>
  <si>
    <t>N96984016</t>
  </si>
  <si>
    <t>P76981049</t>
  </si>
  <si>
    <t>P76981196</t>
  </si>
  <si>
    <t>P76981316</t>
  </si>
  <si>
    <t>P76981421</t>
  </si>
  <si>
    <t>P76984097</t>
  </si>
  <si>
    <t>P76984178</t>
  </si>
  <si>
    <t>P76984194</t>
  </si>
  <si>
    <t>P76984209</t>
  </si>
  <si>
    <t>P76984283</t>
  </si>
  <si>
    <t>P76984330</t>
  </si>
  <si>
    <t>P76984348</t>
  </si>
  <si>
    <t>P76984372</t>
  </si>
  <si>
    <t>P76984453</t>
  </si>
  <si>
    <t>P76984479</t>
  </si>
  <si>
    <t>P76984607</t>
  </si>
  <si>
    <t>P76984615</t>
  </si>
  <si>
    <t>P76984631</t>
  </si>
  <si>
    <t>P76984673</t>
  </si>
  <si>
    <t>P76985035</t>
  </si>
  <si>
    <t>P78981061</t>
  </si>
  <si>
    <t>P78981184</t>
  </si>
  <si>
    <t>P78987059</t>
  </si>
  <si>
    <t>P76971191</t>
  </si>
  <si>
    <t>P76974018</t>
  </si>
  <si>
    <t>P76974068</t>
  </si>
  <si>
    <t>P76974165</t>
  </si>
  <si>
    <t>P76977066</t>
  </si>
  <si>
    <t>P78971016</t>
  </si>
  <si>
    <t>P78971155</t>
  </si>
  <si>
    <t>P78961265</t>
  </si>
  <si>
    <t>Q36981199</t>
  </si>
  <si>
    <t>Q38971116</t>
  </si>
  <si>
    <t>Q56971067</t>
  </si>
  <si>
    <t>電機系</t>
  </si>
  <si>
    <t>電機所</t>
  </si>
  <si>
    <t>工科所</t>
  </si>
  <si>
    <t>資訊所</t>
  </si>
  <si>
    <t>電通所</t>
  </si>
  <si>
    <t>醫資所</t>
  </si>
  <si>
    <t>系所</t>
  </si>
  <si>
    <t>座號</t>
  </si>
  <si>
    <t>學號</t>
  </si>
  <si>
    <t>工科所</t>
  </si>
  <si>
    <t>報告內容太少</t>
  </si>
  <si>
    <t>期末成績</t>
  </si>
  <si>
    <t>調整後成績</t>
  </si>
  <si>
    <t>備註</t>
  </si>
  <si>
    <t>程式未交，報告無reference</t>
  </si>
  <si>
    <t>程式未交</t>
  </si>
  <si>
    <t>實驗結果分析太少</t>
  </si>
  <si>
    <t>報告內容太少</t>
  </si>
  <si>
    <t>程式未交</t>
  </si>
  <si>
    <t>期末缺考</t>
  </si>
  <si>
    <t>報告少部份抄襲</t>
  </si>
  <si>
    <t>報告抄襲</t>
  </si>
  <si>
    <t>程式無說明文件，無法編譯和執行、考試作弊、報告實驗結果不好，少部分抄襲</t>
  </si>
  <si>
    <t>報告內容太少</t>
  </si>
  <si>
    <t>報告未交</t>
  </si>
  <si>
    <t>報告內容太少</t>
  </si>
  <si>
    <t>期中考分數 (20%)</t>
  </si>
  <si>
    <t>期末考分數 (20%)</t>
  </si>
  <si>
    <t>Report (25%)</t>
  </si>
  <si>
    <t>Presentation (25%)</t>
  </si>
  <si>
    <t>Programming (10%)</t>
  </si>
  <si>
    <t>Q38961064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</si>
</sst>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[$-404]AM/PM\ hh:mm:ss"/>
    <numFmt numFmtId="178" formatCode="000"/>
    <numFmt numFmtId="179" formatCode="0_ 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.6"/>
      <color indexed="63"/>
      <name val="Trebuchet MS"/>
      <family val="2"/>
    </font>
    <font>
      <sz val="9"/>
      <name val="新細明體"/>
      <family val="1"/>
    </font>
    <font>
      <sz val="9.6"/>
      <color indexed="63"/>
      <name val="細明體"/>
      <family val="3"/>
    </font>
    <font>
      <sz val="10"/>
      <color indexed="9"/>
      <name val="Trebuchet MS"/>
      <family val="2"/>
    </font>
    <font>
      <sz val="10"/>
      <color indexed="42"/>
      <name val="新細明體"/>
      <family val="1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9" fontId="12" fillId="0" borderId="11" xfId="0" applyNumberFormat="1" applyFont="1" applyBorder="1" applyAlignment="1">
      <alignment horizontal="center" vertical="center"/>
    </xf>
    <xf numFmtId="179" fontId="11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79" fontId="4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C1">
      <selection activeCell="D1" sqref="D1:D16384"/>
    </sheetView>
  </sheetViews>
  <sheetFormatPr defaultColWidth="9.00390625" defaultRowHeight="15.75"/>
  <cols>
    <col min="1" max="1" width="6.875" style="2" customWidth="1"/>
    <col min="2" max="2" width="4.375" style="2" customWidth="1"/>
    <col min="3" max="3" width="10.125" style="2" customWidth="1"/>
    <col min="4" max="4" width="13.75390625" style="2" customWidth="1"/>
    <col min="5" max="5" width="13.125" style="2" customWidth="1"/>
    <col min="6" max="6" width="11.875" style="2" customWidth="1"/>
    <col min="7" max="7" width="13.875" style="2" customWidth="1"/>
    <col min="8" max="8" width="9.50390625" style="2" customWidth="1"/>
    <col min="9" max="9" width="7.375" style="2" customWidth="1"/>
    <col min="10" max="10" width="9.25390625" style="2" customWidth="1"/>
    <col min="11" max="11" width="58.50390625" style="25" customWidth="1"/>
    <col min="12" max="12" width="10.50390625" style="2" customWidth="1"/>
    <col min="13" max="16384" width="9.00390625" style="2" customWidth="1"/>
  </cols>
  <sheetData>
    <row r="1" spans="1:11" s="1" customFormat="1" ht="16.5">
      <c r="A1" s="4" t="s">
        <v>54</v>
      </c>
      <c r="B1" s="4" t="s">
        <v>55</v>
      </c>
      <c r="C1" s="9" t="s">
        <v>56</v>
      </c>
      <c r="D1" s="10" t="s">
        <v>74</v>
      </c>
      <c r="E1" s="10" t="s">
        <v>75</v>
      </c>
      <c r="F1" s="10" t="s">
        <v>77</v>
      </c>
      <c r="G1" s="10" t="s">
        <v>78</v>
      </c>
      <c r="H1" s="10" t="s">
        <v>76</v>
      </c>
      <c r="I1" s="7" t="s">
        <v>59</v>
      </c>
      <c r="J1" s="7" t="s">
        <v>60</v>
      </c>
      <c r="K1" s="23" t="s">
        <v>61</v>
      </c>
    </row>
    <row r="2" spans="1:11" ht="16.5">
      <c r="A2" s="3" t="s">
        <v>48</v>
      </c>
      <c r="B2" s="8">
        <v>1</v>
      </c>
      <c r="C2" s="3" t="s">
        <v>0</v>
      </c>
      <c r="D2" s="12">
        <v>73</v>
      </c>
      <c r="E2" s="13">
        <v>83</v>
      </c>
      <c r="F2" s="15">
        <v>95</v>
      </c>
      <c r="G2" s="11">
        <v>100</v>
      </c>
      <c r="H2" s="15">
        <v>95</v>
      </c>
      <c r="I2" s="11">
        <f>D2*0.2+E2*0.2+F2*0.25+G2*0.1+H2*0.25</f>
        <v>88.7</v>
      </c>
      <c r="J2" s="26">
        <f>I2</f>
        <v>88.7</v>
      </c>
      <c r="K2" s="24"/>
    </row>
    <row r="3" spans="1:11" ht="16.5">
      <c r="A3" s="3" t="s">
        <v>48</v>
      </c>
      <c r="B3" s="8">
        <v>2</v>
      </c>
      <c r="C3" s="3" t="s">
        <v>1</v>
      </c>
      <c r="D3" s="12">
        <v>84</v>
      </c>
      <c r="E3" s="13">
        <v>98</v>
      </c>
      <c r="F3" s="15">
        <v>95</v>
      </c>
      <c r="G3" s="11">
        <v>100</v>
      </c>
      <c r="H3" s="15">
        <v>95</v>
      </c>
      <c r="I3" s="11">
        <f aca="true" t="shared" si="0" ref="I3:I50">D3*0.2+E3*0.2+F3*0.25+G3*0.1+H3*0.25</f>
        <v>93.9</v>
      </c>
      <c r="J3" s="26">
        <f aca="true" t="shared" si="1" ref="J3:J50">I3</f>
        <v>93.9</v>
      </c>
      <c r="K3" s="24"/>
    </row>
    <row r="4" spans="1:11" ht="16.5">
      <c r="A4" s="3" t="s">
        <v>49</v>
      </c>
      <c r="B4" s="8">
        <v>3</v>
      </c>
      <c r="C4" s="3" t="s">
        <v>2</v>
      </c>
      <c r="D4" s="12">
        <v>83</v>
      </c>
      <c r="E4" s="13">
        <v>75</v>
      </c>
      <c r="F4" s="15">
        <v>100</v>
      </c>
      <c r="G4" s="11">
        <v>100</v>
      </c>
      <c r="H4" s="15">
        <v>80</v>
      </c>
      <c r="I4" s="11">
        <f t="shared" si="0"/>
        <v>86.6</v>
      </c>
      <c r="J4" s="26">
        <f t="shared" si="1"/>
        <v>86.6</v>
      </c>
      <c r="K4" s="24"/>
    </row>
    <row r="5" spans="1:11" ht="16.5">
      <c r="A5" s="3" t="s">
        <v>49</v>
      </c>
      <c r="B5" s="8">
        <v>4</v>
      </c>
      <c r="C5" s="3" t="s">
        <v>3</v>
      </c>
      <c r="D5" s="12">
        <v>71</v>
      </c>
      <c r="E5" s="13">
        <v>84</v>
      </c>
      <c r="F5" s="15">
        <v>100</v>
      </c>
      <c r="G5" s="11">
        <v>100</v>
      </c>
      <c r="H5" s="15">
        <v>95</v>
      </c>
      <c r="I5" s="11">
        <f t="shared" si="0"/>
        <v>89.75</v>
      </c>
      <c r="J5" s="26">
        <f t="shared" si="1"/>
        <v>89.75</v>
      </c>
      <c r="K5" s="24"/>
    </row>
    <row r="6" spans="1:11" ht="16.5">
      <c r="A6" s="3" t="s">
        <v>49</v>
      </c>
      <c r="B6" s="8">
        <v>5</v>
      </c>
      <c r="C6" s="3" t="s">
        <v>4</v>
      </c>
      <c r="D6" s="12">
        <v>98</v>
      </c>
      <c r="E6" s="13">
        <v>84</v>
      </c>
      <c r="F6" s="15">
        <v>90</v>
      </c>
      <c r="G6" s="11">
        <v>100</v>
      </c>
      <c r="H6" s="15">
        <v>100</v>
      </c>
      <c r="I6" s="11">
        <f t="shared" si="0"/>
        <v>93.9</v>
      </c>
      <c r="J6" s="26">
        <f t="shared" si="1"/>
        <v>93.9</v>
      </c>
      <c r="K6" s="24"/>
    </row>
    <row r="7" spans="1:11" ht="16.5">
      <c r="A7" s="3" t="s">
        <v>49</v>
      </c>
      <c r="B7" s="8">
        <v>6</v>
      </c>
      <c r="C7" s="3" t="s">
        <v>5</v>
      </c>
      <c r="D7" s="12">
        <v>71</v>
      </c>
      <c r="E7" s="13">
        <v>90</v>
      </c>
      <c r="F7" s="15">
        <v>95</v>
      </c>
      <c r="G7" s="20">
        <v>0</v>
      </c>
      <c r="H7" s="15">
        <v>100</v>
      </c>
      <c r="I7" s="11">
        <f t="shared" si="0"/>
        <v>80.95</v>
      </c>
      <c r="J7" s="26">
        <f t="shared" si="1"/>
        <v>80.95</v>
      </c>
      <c r="K7" s="24" t="s">
        <v>62</v>
      </c>
    </row>
    <row r="8" spans="1:11" ht="16.5">
      <c r="A8" s="3" t="s">
        <v>49</v>
      </c>
      <c r="B8" s="8">
        <v>7</v>
      </c>
      <c r="C8" s="3" t="s">
        <v>6</v>
      </c>
      <c r="D8" s="12">
        <v>70</v>
      </c>
      <c r="E8" s="14">
        <v>57</v>
      </c>
      <c r="F8" s="15">
        <v>95</v>
      </c>
      <c r="G8" s="20">
        <v>0</v>
      </c>
      <c r="H8" s="15">
        <v>85</v>
      </c>
      <c r="I8" s="11">
        <f t="shared" si="0"/>
        <v>70.4</v>
      </c>
      <c r="J8" s="26">
        <f t="shared" si="1"/>
        <v>70.4</v>
      </c>
      <c r="K8" s="24" t="s">
        <v>63</v>
      </c>
    </row>
    <row r="9" spans="1:11" ht="16.5">
      <c r="A9" s="3" t="s">
        <v>49</v>
      </c>
      <c r="B9" s="8">
        <v>8</v>
      </c>
      <c r="C9" s="3" t="s">
        <v>7</v>
      </c>
      <c r="D9" s="12">
        <v>93</v>
      </c>
      <c r="E9" s="13">
        <v>90</v>
      </c>
      <c r="F9" s="15">
        <v>95</v>
      </c>
      <c r="G9" s="11">
        <v>100</v>
      </c>
      <c r="H9" s="15">
        <v>100</v>
      </c>
      <c r="I9" s="11">
        <f t="shared" si="0"/>
        <v>95.35</v>
      </c>
      <c r="J9" s="26">
        <f t="shared" si="1"/>
        <v>95.35</v>
      </c>
      <c r="K9" s="24"/>
    </row>
    <row r="10" spans="1:11" ht="16.5">
      <c r="A10" s="3" t="s">
        <v>49</v>
      </c>
      <c r="B10" s="8">
        <v>9</v>
      </c>
      <c r="C10" s="3" t="s">
        <v>8</v>
      </c>
      <c r="D10" s="12">
        <v>93</v>
      </c>
      <c r="E10" s="13">
        <v>91</v>
      </c>
      <c r="F10" s="15">
        <v>100</v>
      </c>
      <c r="G10" s="11">
        <v>100</v>
      </c>
      <c r="H10" s="15">
        <v>90</v>
      </c>
      <c r="I10" s="11">
        <f t="shared" si="0"/>
        <v>94.3</v>
      </c>
      <c r="J10" s="26">
        <f t="shared" si="1"/>
        <v>94.3</v>
      </c>
      <c r="K10" s="24" t="s">
        <v>68</v>
      </c>
    </row>
    <row r="11" spans="1:11" ht="16.5">
      <c r="A11" s="3" t="s">
        <v>49</v>
      </c>
      <c r="B11" s="8">
        <v>10</v>
      </c>
      <c r="C11" s="3" t="s">
        <v>9</v>
      </c>
      <c r="D11" s="12">
        <v>72</v>
      </c>
      <c r="E11" s="13">
        <v>68</v>
      </c>
      <c r="F11" s="15">
        <v>100</v>
      </c>
      <c r="G11" s="11">
        <v>100</v>
      </c>
      <c r="H11" s="15">
        <v>90</v>
      </c>
      <c r="I11" s="11">
        <f t="shared" si="0"/>
        <v>85.5</v>
      </c>
      <c r="J11" s="26">
        <f t="shared" si="1"/>
        <v>85.5</v>
      </c>
      <c r="K11" s="24" t="s">
        <v>68</v>
      </c>
    </row>
    <row r="12" spans="1:11" ht="16.5">
      <c r="A12" s="3" t="s">
        <v>49</v>
      </c>
      <c r="B12" s="8">
        <v>11</v>
      </c>
      <c r="C12" s="3" t="s">
        <v>10</v>
      </c>
      <c r="D12" s="12">
        <v>75</v>
      </c>
      <c r="E12" s="13">
        <v>88</v>
      </c>
      <c r="F12" s="15">
        <v>90</v>
      </c>
      <c r="G12" s="11">
        <v>100</v>
      </c>
      <c r="H12" s="15">
        <v>100</v>
      </c>
      <c r="I12" s="11">
        <f t="shared" si="0"/>
        <v>90.1</v>
      </c>
      <c r="J12" s="26">
        <f t="shared" si="1"/>
        <v>90.1</v>
      </c>
      <c r="K12" s="24"/>
    </row>
    <row r="13" spans="1:11" ht="16.5">
      <c r="A13" s="3" t="s">
        <v>49</v>
      </c>
      <c r="B13" s="8">
        <v>12</v>
      </c>
      <c r="C13" s="3" t="s">
        <v>11</v>
      </c>
      <c r="D13" s="16">
        <v>51</v>
      </c>
      <c r="E13" s="13">
        <v>77</v>
      </c>
      <c r="F13" s="15">
        <v>90</v>
      </c>
      <c r="G13" s="11">
        <v>100</v>
      </c>
      <c r="H13" s="15">
        <v>100</v>
      </c>
      <c r="I13" s="11">
        <f t="shared" si="0"/>
        <v>83.1</v>
      </c>
      <c r="J13" s="26">
        <f t="shared" si="1"/>
        <v>83.1</v>
      </c>
      <c r="K13" s="24"/>
    </row>
    <row r="14" spans="1:11" ht="16.5">
      <c r="A14" s="3" t="s">
        <v>49</v>
      </c>
      <c r="B14" s="8">
        <v>13</v>
      </c>
      <c r="C14" s="3" t="s">
        <v>12</v>
      </c>
      <c r="D14" s="12">
        <v>68</v>
      </c>
      <c r="E14" s="13">
        <v>70</v>
      </c>
      <c r="F14" s="15">
        <v>100</v>
      </c>
      <c r="G14" s="11">
        <v>100</v>
      </c>
      <c r="H14" s="15">
        <v>70</v>
      </c>
      <c r="I14" s="11">
        <f t="shared" si="0"/>
        <v>80.1</v>
      </c>
      <c r="J14" s="26">
        <f t="shared" si="1"/>
        <v>80.1</v>
      </c>
      <c r="K14" s="24" t="s">
        <v>69</v>
      </c>
    </row>
    <row r="15" spans="1:11" ht="16.5">
      <c r="A15" s="6" t="s">
        <v>57</v>
      </c>
      <c r="B15" s="8">
        <v>14</v>
      </c>
      <c r="C15" s="3" t="s">
        <v>13</v>
      </c>
      <c r="D15" s="16">
        <v>47</v>
      </c>
      <c r="E15" s="14">
        <v>34</v>
      </c>
      <c r="F15" s="15">
        <v>75</v>
      </c>
      <c r="G15" s="20">
        <v>33</v>
      </c>
      <c r="H15" s="15">
        <v>80</v>
      </c>
      <c r="I15" s="28">
        <f t="shared" si="0"/>
        <v>58.25</v>
      </c>
      <c r="J15" s="29">
        <f t="shared" si="1"/>
        <v>58.25</v>
      </c>
      <c r="K15" s="24" t="s">
        <v>70</v>
      </c>
    </row>
    <row r="16" spans="1:11" ht="16.5">
      <c r="A16" s="3" t="s">
        <v>50</v>
      </c>
      <c r="B16" s="8">
        <v>15</v>
      </c>
      <c r="C16" s="3" t="s">
        <v>14</v>
      </c>
      <c r="D16" s="12">
        <v>64</v>
      </c>
      <c r="E16" s="14">
        <v>17</v>
      </c>
      <c r="F16" s="15">
        <v>75</v>
      </c>
      <c r="G16" s="20">
        <v>33</v>
      </c>
      <c r="H16" s="15">
        <v>80</v>
      </c>
      <c r="I16" s="28">
        <f t="shared" si="0"/>
        <v>58.25</v>
      </c>
      <c r="J16" s="29">
        <f t="shared" si="1"/>
        <v>58.25</v>
      </c>
      <c r="K16" s="24" t="s">
        <v>70</v>
      </c>
    </row>
    <row r="17" spans="1:11" ht="16.5">
      <c r="A17" s="3" t="s">
        <v>51</v>
      </c>
      <c r="B17" s="8">
        <v>16</v>
      </c>
      <c r="C17" s="3" t="s">
        <v>15</v>
      </c>
      <c r="D17" s="16">
        <v>40</v>
      </c>
      <c r="E17" s="13">
        <v>65</v>
      </c>
      <c r="F17" s="15">
        <v>75</v>
      </c>
      <c r="G17" s="11">
        <v>100</v>
      </c>
      <c r="H17" s="15">
        <v>80</v>
      </c>
      <c r="I17" s="11">
        <f t="shared" si="0"/>
        <v>69.75</v>
      </c>
      <c r="J17" s="26">
        <f t="shared" si="1"/>
        <v>69.75</v>
      </c>
      <c r="K17" s="24" t="s">
        <v>58</v>
      </c>
    </row>
    <row r="18" spans="1:11" ht="16.5">
      <c r="A18" s="3" t="s">
        <v>51</v>
      </c>
      <c r="B18" s="8">
        <v>17</v>
      </c>
      <c r="C18" s="3" t="s">
        <v>16</v>
      </c>
      <c r="D18" s="16">
        <v>46</v>
      </c>
      <c r="E18" s="14">
        <v>32</v>
      </c>
      <c r="F18" s="15">
        <v>80</v>
      </c>
      <c r="G18" s="11">
        <v>100</v>
      </c>
      <c r="H18" s="15">
        <v>100</v>
      </c>
      <c r="I18" s="11">
        <f t="shared" si="0"/>
        <v>70.6</v>
      </c>
      <c r="J18" s="26">
        <f t="shared" si="1"/>
        <v>70.6</v>
      </c>
      <c r="K18" s="24"/>
    </row>
    <row r="19" spans="1:11" ht="16.5">
      <c r="A19" s="3" t="s">
        <v>51</v>
      </c>
      <c r="B19" s="8">
        <v>18</v>
      </c>
      <c r="C19" s="3" t="s">
        <v>17</v>
      </c>
      <c r="D19" s="16">
        <v>42</v>
      </c>
      <c r="E19" s="14">
        <v>25</v>
      </c>
      <c r="F19" s="15">
        <v>80</v>
      </c>
      <c r="G19" s="11">
        <v>100</v>
      </c>
      <c r="H19" s="15">
        <v>90</v>
      </c>
      <c r="I19" s="11">
        <f t="shared" si="0"/>
        <v>65.9</v>
      </c>
      <c r="J19" s="27">
        <f t="shared" si="1"/>
        <v>65.9</v>
      </c>
      <c r="K19" s="24"/>
    </row>
    <row r="20" spans="1:11" ht="16.5">
      <c r="A20" s="3" t="s">
        <v>51</v>
      </c>
      <c r="B20" s="8">
        <v>19</v>
      </c>
      <c r="C20" s="3" t="s">
        <v>18</v>
      </c>
      <c r="D20" s="12">
        <v>62</v>
      </c>
      <c r="E20" s="13">
        <v>87</v>
      </c>
      <c r="F20" s="15">
        <v>90</v>
      </c>
      <c r="G20" s="11">
        <v>100</v>
      </c>
      <c r="H20" s="15">
        <v>100</v>
      </c>
      <c r="I20" s="11">
        <f t="shared" si="0"/>
        <v>87.30000000000001</v>
      </c>
      <c r="J20" s="26">
        <f t="shared" si="1"/>
        <v>87.30000000000001</v>
      </c>
      <c r="K20" s="24"/>
    </row>
    <row r="21" spans="1:11" ht="16.5">
      <c r="A21" s="3" t="s">
        <v>51</v>
      </c>
      <c r="B21" s="8">
        <v>20</v>
      </c>
      <c r="C21" s="3" t="s">
        <v>19</v>
      </c>
      <c r="D21" s="12">
        <v>90</v>
      </c>
      <c r="E21" s="13">
        <v>89</v>
      </c>
      <c r="F21" s="15">
        <v>100</v>
      </c>
      <c r="G21" s="11">
        <v>100</v>
      </c>
      <c r="H21" s="15">
        <v>100</v>
      </c>
      <c r="I21" s="11">
        <f t="shared" si="0"/>
        <v>95.8</v>
      </c>
      <c r="J21" s="26">
        <f t="shared" si="1"/>
        <v>95.8</v>
      </c>
      <c r="K21" s="24"/>
    </row>
    <row r="22" spans="1:11" ht="16.5">
      <c r="A22" s="3" t="s">
        <v>51</v>
      </c>
      <c r="B22" s="8">
        <v>21</v>
      </c>
      <c r="C22" s="3" t="s">
        <v>20</v>
      </c>
      <c r="D22" s="12">
        <v>87</v>
      </c>
      <c r="E22" s="13">
        <v>93</v>
      </c>
      <c r="F22" s="15">
        <v>95</v>
      </c>
      <c r="G22" s="11">
        <v>100</v>
      </c>
      <c r="H22" s="15">
        <v>100</v>
      </c>
      <c r="I22" s="11">
        <f t="shared" si="0"/>
        <v>94.75</v>
      </c>
      <c r="J22" s="26">
        <f t="shared" si="1"/>
        <v>94.75</v>
      </c>
      <c r="K22" s="24"/>
    </row>
    <row r="23" spans="1:11" ht="16.5">
      <c r="A23" s="3" t="s">
        <v>51</v>
      </c>
      <c r="B23" s="8">
        <v>22</v>
      </c>
      <c r="C23" s="3" t="s">
        <v>21</v>
      </c>
      <c r="D23" s="12">
        <v>75</v>
      </c>
      <c r="E23" s="13">
        <v>83</v>
      </c>
      <c r="F23" s="15">
        <v>100</v>
      </c>
      <c r="G23" s="11">
        <v>100</v>
      </c>
      <c r="H23" s="15">
        <v>70</v>
      </c>
      <c r="I23" s="11">
        <f t="shared" si="0"/>
        <v>84.1</v>
      </c>
      <c r="J23" s="26">
        <f t="shared" si="1"/>
        <v>84.1</v>
      </c>
      <c r="K23" s="24" t="s">
        <v>69</v>
      </c>
    </row>
    <row r="24" spans="1:11" ht="16.5">
      <c r="A24" s="3" t="s">
        <v>51</v>
      </c>
      <c r="B24" s="8">
        <v>23</v>
      </c>
      <c r="C24" s="3" t="s">
        <v>22</v>
      </c>
      <c r="D24" s="12">
        <v>73</v>
      </c>
      <c r="E24" s="14">
        <v>37</v>
      </c>
      <c r="F24" s="15">
        <v>95</v>
      </c>
      <c r="G24" s="21">
        <v>100</v>
      </c>
      <c r="H24" s="15">
        <v>70</v>
      </c>
      <c r="I24" s="11">
        <f t="shared" si="0"/>
        <v>73.25</v>
      </c>
      <c r="J24" s="26">
        <f t="shared" si="1"/>
        <v>73.25</v>
      </c>
      <c r="K24" s="24" t="s">
        <v>73</v>
      </c>
    </row>
    <row r="25" spans="1:11" ht="16.5">
      <c r="A25" s="3" t="s">
        <v>51</v>
      </c>
      <c r="B25" s="8">
        <v>24</v>
      </c>
      <c r="C25" s="3" t="s">
        <v>23</v>
      </c>
      <c r="D25" s="16">
        <v>37</v>
      </c>
      <c r="E25" s="13">
        <v>71</v>
      </c>
      <c r="F25" s="15">
        <v>95</v>
      </c>
      <c r="G25" s="11">
        <v>100</v>
      </c>
      <c r="H25" s="15">
        <v>100</v>
      </c>
      <c r="I25" s="11">
        <f t="shared" si="0"/>
        <v>80.35</v>
      </c>
      <c r="J25" s="26">
        <f t="shared" si="1"/>
        <v>80.35</v>
      </c>
      <c r="K25" s="24"/>
    </row>
    <row r="26" spans="1:11" ht="16.5">
      <c r="A26" s="3" t="s">
        <v>51</v>
      </c>
      <c r="B26" s="8">
        <v>25</v>
      </c>
      <c r="C26" s="3" t="s">
        <v>24</v>
      </c>
      <c r="D26" s="12">
        <v>80</v>
      </c>
      <c r="E26" s="13">
        <v>89</v>
      </c>
      <c r="F26" s="15">
        <v>95</v>
      </c>
      <c r="G26" s="11">
        <v>100</v>
      </c>
      <c r="H26" s="15">
        <v>100</v>
      </c>
      <c r="I26" s="11">
        <f t="shared" si="0"/>
        <v>92.55</v>
      </c>
      <c r="J26" s="26">
        <f t="shared" si="1"/>
        <v>92.55</v>
      </c>
      <c r="K26" s="24"/>
    </row>
    <row r="27" spans="1:11" ht="16.5">
      <c r="A27" s="3" t="s">
        <v>51</v>
      </c>
      <c r="B27" s="8">
        <v>26</v>
      </c>
      <c r="C27" s="3" t="s">
        <v>25</v>
      </c>
      <c r="D27" s="12">
        <v>70</v>
      </c>
      <c r="E27" s="13">
        <v>96</v>
      </c>
      <c r="F27" s="15">
        <v>85</v>
      </c>
      <c r="G27" s="11">
        <v>100</v>
      </c>
      <c r="H27" s="15">
        <v>100</v>
      </c>
      <c r="I27" s="11">
        <f t="shared" si="0"/>
        <v>89.45</v>
      </c>
      <c r="J27" s="26">
        <f t="shared" si="1"/>
        <v>89.45</v>
      </c>
      <c r="K27" s="24"/>
    </row>
    <row r="28" spans="1:11" ht="16.5">
      <c r="A28" s="3" t="s">
        <v>51</v>
      </c>
      <c r="B28" s="8">
        <v>27</v>
      </c>
      <c r="C28" s="3" t="s">
        <v>26</v>
      </c>
      <c r="D28" s="12">
        <v>93</v>
      </c>
      <c r="E28" s="13">
        <v>100</v>
      </c>
      <c r="F28" s="15">
        <v>100</v>
      </c>
      <c r="G28" s="11">
        <v>100</v>
      </c>
      <c r="H28" s="15">
        <v>100</v>
      </c>
      <c r="I28" s="11">
        <f t="shared" si="0"/>
        <v>98.6</v>
      </c>
      <c r="J28" s="26">
        <f t="shared" si="1"/>
        <v>98.6</v>
      </c>
      <c r="K28" s="24"/>
    </row>
    <row r="29" spans="1:11" ht="16.5">
      <c r="A29" s="3" t="s">
        <v>51</v>
      </c>
      <c r="B29" s="8">
        <v>28</v>
      </c>
      <c r="C29" s="3" t="s">
        <v>27</v>
      </c>
      <c r="D29" s="16">
        <v>51</v>
      </c>
      <c r="E29" s="13">
        <v>70</v>
      </c>
      <c r="F29" s="15">
        <v>95</v>
      </c>
      <c r="G29" s="11">
        <v>100</v>
      </c>
      <c r="H29" s="15">
        <v>100</v>
      </c>
      <c r="I29" s="11">
        <f t="shared" si="0"/>
        <v>82.95</v>
      </c>
      <c r="J29" s="26">
        <f t="shared" si="1"/>
        <v>82.95</v>
      </c>
      <c r="K29" s="24"/>
    </row>
    <row r="30" spans="1:11" ht="16.5">
      <c r="A30" s="3" t="s">
        <v>51</v>
      </c>
      <c r="B30" s="8">
        <v>29</v>
      </c>
      <c r="C30" s="3" t="s">
        <v>28</v>
      </c>
      <c r="D30" s="16">
        <v>58</v>
      </c>
      <c r="E30" s="13">
        <v>70</v>
      </c>
      <c r="F30" s="15">
        <v>90</v>
      </c>
      <c r="G30" s="11">
        <v>100</v>
      </c>
      <c r="H30" s="15">
        <v>100</v>
      </c>
      <c r="I30" s="11">
        <f t="shared" si="0"/>
        <v>83.1</v>
      </c>
      <c r="J30" s="26">
        <f t="shared" si="1"/>
        <v>83.1</v>
      </c>
      <c r="K30" s="24"/>
    </row>
    <row r="31" spans="1:11" ht="16.5">
      <c r="A31" s="3" t="s">
        <v>51</v>
      </c>
      <c r="B31" s="8">
        <v>30</v>
      </c>
      <c r="C31" s="3" t="s">
        <v>29</v>
      </c>
      <c r="D31" s="16">
        <v>59</v>
      </c>
      <c r="E31" s="14">
        <v>52</v>
      </c>
      <c r="F31" s="15">
        <v>75</v>
      </c>
      <c r="G31" s="11">
        <v>100</v>
      </c>
      <c r="H31" s="15">
        <v>80</v>
      </c>
      <c r="I31" s="11">
        <f t="shared" si="0"/>
        <v>70.95</v>
      </c>
      <c r="J31" s="26">
        <f t="shared" si="1"/>
        <v>70.95</v>
      </c>
      <c r="K31" s="24" t="s">
        <v>58</v>
      </c>
    </row>
    <row r="32" spans="1:11" ht="16.5">
      <c r="A32" s="3" t="s">
        <v>51</v>
      </c>
      <c r="B32" s="8">
        <v>31</v>
      </c>
      <c r="C32" s="3" t="s">
        <v>30</v>
      </c>
      <c r="D32" s="12">
        <v>60</v>
      </c>
      <c r="E32" s="13">
        <v>89</v>
      </c>
      <c r="F32" s="15">
        <v>90</v>
      </c>
      <c r="G32" s="11">
        <v>100</v>
      </c>
      <c r="H32" s="15">
        <v>100</v>
      </c>
      <c r="I32" s="11">
        <f t="shared" si="0"/>
        <v>87.3</v>
      </c>
      <c r="J32" s="26">
        <f t="shared" si="1"/>
        <v>87.3</v>
      </c>
      <c r="K32" s="24"/>
    </row>
    <row r="33" spans="1:11" ht="16.5">
      <c r="A33" s="3" t="s">
        <v>51</v>
      </c>
      <c r="B33" s="8">
        <v>32</v>
      </c>
      <c r="C33" s="3" t="s">
        <v>31</v>
      </c>
      <c r="D33" s="12">
        <v>97</v>
      </c>
      <c r="E33" s="13">
        <v>85</v>
      </c>
      <c r="F33" s="15">
        <v>95</v>
      </c>
      <c r="G33" s="11">
        <v>100</v>
      </c>
      <c r="H33" s="15">
        <v>100</v>
      </c>
      <c r="I33" s="11">
        <f t="shared" si="0"/>
        <v>95.15</v>
      </c>
      <c r="J33" s="26">
        <f t="shared" si="1"/>
        <v>95.15</v>
      </c>
      <c r="K33" s="24"/>
    </row>
    <row r="34" spans="1:11" ht="16.5">
      <c r="A34" s="3" t="s">
        <v>51</v>
      </c>
      <c r="B34" s="8">
        <v>33</v>
      </c>
      <c r="C34" s="3" t="s">
        <v>32</v>
      </c>
      <c r="D34" s="12">
        <v>89</v>
      </c>
      <c r="E34" s="13">
        <v>99</v>
      </c>
      <c r="F34" s="15">
        <v>100</v>
      </c>
      <c r="G34" s="11">
        <v>100</v>
      </c>
      <c r="H34" s="15">
        <v>100</v>
      </c>
      <c r="I34" s="11">
        <f t="shared" si="0"/>
        <v>97.6</v>
      </c>
      <c r="J34" s="26">
        <f t="shared" si="1"/>
        <v>97.6</v>
      </c>
      <c r="K34" s="24"/>
    </row>
    <row r="35" spans="1:11" ht="16.5">
      <c r="A35" s="3" t="s">
        <v>51</v>
      </c>
      <c r="B35" s="8">
        <v>34</v>
      </c>
      <c r="C35" s="3" t="s">
        <v>33</v>
      </c>
      <c r="D35" s="12">
        <v>68</v>
      </c>
      <c r="E35" s="14">
        <v>35</v>
      </c>
      <c r="F35" s="15">
        <v>85</v>
      </c>
      <c r="G35" s="11">
        <v>100</v>
      </c>
      <c r="H35" s="15">
        <v>100</v>
      </c>
      <c r="I35" s="11">
        <f t="shared" si="0"/>
        <v>76.85</v>
      </c>
      <c r="J35" s="26">
        <f t="shared" si="1"/>
        <v>76.85</v>
      </c>
      <c r="K35" s="24"/>
    </row>
    <row r="36" spans="1:11" ht="16.5">
      <c r="A36" s="3" t="s">
        <v>51</v>
      </c>
      <c r="B36" s="8">
        <v>35</v>
      </c>
      <c r="C36" s="3" t="s">
        <v>34</v>
      </c>
      <c r="D36" s="16">
        <v>58</v>
      </c>
      <c r="E36" s="13">
        <v>97</v>
      </c>
      <c r="F36" s="15">
        <v>90</v>
      </c>
      <c r="G36" s="11">
        <v>100</v>
      </c>
      <c r="H36" s="15">
        <v>100</v>
      </c>
      <c r="I36" s="11">
        <f t="shared" si="0"/>
        <v>88.5</v>
      </c>
      <c r="J36" s="26">
        <f t="shared" si="1"/>
        <v>88.5</v>
      </c>
      <c r="K36" s="24"/>
    </row>
    <row r="37" spans="1:11" ht="16.5">
      <c r="A37" s="3" t="s">
        <v>51</v>
      </c>
      <c r="B37" s="8">
        <v>36</v>
      </c>
      <c r="C37" s="3" t="s">
        <v>35</v>
      </c>
      <c r="D37" s="16">
        <v>42</v>
      </c>
      <c r="E37" s="14">
        <v>34</v>
      </c>
      <c r="F37" s="15">
        <v>95</v>
      </c>
      <c r="G37" s="21">
        <v>100</v>
      </c>
      <c r="H37" s="15">
        <v>75</v>
      </c>
      <c r="I37" s="11">
        <f t="shared" si="0"/>
        <v>67.7</v>
      </c>
      <c r="J37" s="29">
        <f t="shared" si="1"/>
        <v>67.7</v>
      </c>
      <c r="K37" s="24" t="s">
        <v>71</v>
      </c>
    </row>
    <row r="38" spans="1:11" ht="16.5">
      <c r="A38" s="3" t="s">
        <v>51</v>
      </c>
      <c r="B38" s="8">
        <v>37</v>
      </c>
      <c r="C38" s="3" t="s">
        <v>36</v>
      </c>
      <c r="D38" s="16">
        <v>49</v>
      </c>
      <c r="E38" s="14">
        <v>22</v>
      </c>
      <c r="F38" s="15">
        <v>85</v>
      </c>
      <c r="G38" s="11">
        <v>100</v>
      </c>
      <c r="H38" s="15">
        <v>100</v>
      </c>
      <c r="I38" s="11">
        <f t="shared" si="0"/>
        <v>70.45</v>
      </c>
      <c r="J38" s="26">
        <f t="shared" si="1"/>
        <v>70.45</v>
      </c>
      <c r="K38" s="24"/>
    </row>
    <row r="39" spans="1:11" ht="16.5">
      <c r="A39" s="3" t="s">
        <v>51</v>
      </c>
      <c r="B39" s="8">
        <v>38</v>
      </c>
      <c r="C39" s="3" t="s">
        <v>37</v>
      </c>
      <c r="D39" s="12">
        <v>64</v>
      </c>
      <c r="E39" s="14">
        <v>35</v>
      </c>
      <c r="F39" s="15">
        <v>100</v>
      </c>
      <c r="G39" s="11">
        <v>100</v>
      </c>
      <c r="H39" s="15">
        <v>100</v>
      </c>
      <c r="I39" s="11">
        <f t="shared" si="0"/>
        <v>79.8</v>
      </c>
      <c r="J39" s="26">
        <f t="shared" si="1"/>
        <v>79.8</v>
      </c>
      <c r="K39" s="24" t="s">
        <v>64</v>
      </c>
    </row>
    <row r="40" spans="1:11" ht="16.5">
      <c r="A40" s="3" t="s">
        <v>51</v>
      </c>
      <c r="B40" s="8">
        <v>39</v>
      </c>
      <c r="C40" s="3" t="s">
        <v>38</v>
      </c>
      <c r="D40" s="12">
        <v>100</v>
      </c>
      <c r="E40" s="13">
        <v>96</v>
      </c>
      <c r="F40" s="15">
        <v>100</v>
      </c>
      <c r="G40" s="11">
        <v>100</v>
      </c>
      <c r="H40" s="15">
        <v>100</v>
      </c>
      <c r="I40" s="11">
        <f t="shared" si="0"/>
        <v>99.2</v>
      </c>
      <c r="J40" s="26">
        <f t="shared" si="1"/>
        <v>99.2</v>
      </c>
      <c r="K40" s="24"/>
    </row>
    <row r="41" spans="1:11" ht="16.5">
      <c r="A41" s="3" t="s">
        <v>51</v>
      </c>
      <c r="B41" s="8">
        <v>40</v>
      </c>
      <c r="C41" s="3" t="s">
        <v>39</v>
      </c>
      <c r="D41" s="12">
        <v>95</v>
      </c>
      <c r="E41" s="13">
        <v>90</v>
      </c>
      <c r="F41" s="15">
        <v>100</v>
      </c>
      <c r="G41" s="11">
        <v>100</v>
      </c>
      <c r="H41" s="15">
        <v>100</v>
      </c>
      <c r="I41" s="11">
        <f t="shared" si="0"/>
        <v>97</v>
      </c>
      <c r="J41" s="26">
        <f t="shared" si="1"/>
        <v>97</v>
      </c>
      <c r="K41" s="24"/>
    </row>
    <row r="42" spans="1:11" ht="16.5">
      <c r="A42" s="3" t="s">
        <v>51</v>
      </c>
      <c r="B42" s="8">
        <v>41</v>
      </c>
      <c r="C42" s="3" t="s">
        <v>40</v>
      </c>
      <c r="D42" s="12">
        <v>85</v>
      </c>
      <c r="E42" s="13">
        <v>86</v>
      </c>
      <c r="F42" s="15">
        <v>100</v>
      </c>
      <c r="G42" s="11">
        <v>100</v>
      </c>
      <c r="H42" s="15">
        <v>100</v>
      </c>
      <c r="I42" s="11">
        <f t="shared" si="0"/>
        <v>94.2</v>
      </c>
      <c r="J42" s="26">
        <f t="shared" si="1"/>
        <v>94.2</v>
      </c>
      <c r="K42" s="24"/>
    </row>
    <row r="43" spans="1:11" ht="16.5">
      <c r="A43" s="3" t="s">
        <v>51</v>
      </c>
      <c r="B43" s="8">
        <v>42</v>
      </c>
      <c r="C43" s="3" t="s">
        <v>41</v>
      </c>
      <c r="D43" s="16">
        <v>35</v>
      </c>
      <c r="E43" s="14">
        <v>25</v>
      </c>
      <c r="F43" s="15">
        <v>100</v>
      </c>
      <c r="G43" s="11">
        <v>100</v>
      </c>
      <c r="H43" s="15">
        <v>70</v>
      </c>
      <c r="I43" s="11">
        <f t="shared" si="0"/>
        <v>64.5</v>
      </c>
      <c r="J43" s="27">
        <f t="shared" si="1"/>
        <v>64.5</v>
      </c>
      <c r="K43" s="24" t="s">
        <v>69</v>
      </c>
    </row>
    <row r="44" spans="1:11" ht="16.5">
      <c r="A44" s="3" t="s">
        <v>51</v>
      </c>
      <c r="B44" s="8">
        <v>43</v>
      </c>
      <c r="C44" s="3" t="s">
        <v>42</v>
      </c>
      <c r="D44" s="12">
        <v>71</v>
      </c>
      <c r="E44" s="13">
        <v>88</v>
      </c>
      <c r="F44" s="15">
        <v>90</v>
      </c>
      <c r="G44" s="11">
        <v>100</v>
      </c>
      <c r="H44" s="15">
        <v>100</v>
      </c>
      <c r="I44" s="11">
        <f t="shared" si="0"/>
        <v>89.30000000000001</v>
      </c>
      <c r="J44" s="26">
        <f t="shared" si="1"/>
        <v>89.30000000000001</v>
      </c>
      <c r="K44" s="24"/>
    </row>
    <row r="45" spans="1:11" ht="16.5">
      <c r="A45" s="3" t="s">
        <v>51</v>
      </c>
      <c r="B45" s="8">
        <v>44</v>
      </c>
      <c r="C45" s="3" t="s">
        <v>43</v>
      </c>
      <c r="D45" s="12">
        <v>78</v>
      </c>
      <c r="E45" s="14">
        <v>50</v>
      </c>
      <c r="F45" s="15">
        <v>100</v>
      </c>
      <c r="G45" s="11">
        <v>100</v>
      </c>
      <c r="H45" s="15">
        <v>100</v>
      </c>
      <c r="I45" s="11">
        <f t="shared" si="0"/>
        <v>85.6</v>
      </c>
      <c r="J45" s="26">
        <f t="shared" si="1"/>
        <v>85.6</v>
      </c>
      <c r="K45" s="24" t="s">
        <v>68</v>
      </c>
    </row>
    <row r="46" spans="1:11" ht="16.5">
      <c r="A46" s="3" t="s">
        <v>51</v>
      </c>
      <c r="B46" s="8">
        <v>45</v>
      </c>
      <c r="C46" s="3" t="s">
        <v>44</v>
      </c>
      <c r="D46" s="12">
        <v>65</v>
      </c>
      <c r="E46" s="14">
        <v>42</v>
      </c>
      <c r="F46" s="15">
        <v>100</v>
      </c>
      <c r="G46" s="11">
        <v>100</v>
      </c>
      <c r="H46" s="15">
        <v>100</v>
      </c>
      <c r="I46" s="11">
        <f t="shared" si="0"/>
        <v>81.4</v>
      </c>
      <c r="J46" s="26">
        <f t="shared" si="1"/>
        <v>81.4</v>
      </c>
      <c r="K46" s="24" t="s">
        <v>68</v>
      </c>
    </row>
    <row r="47" spans="1:11" ht="16.5">
      <c r="A47" s="3" t="s">
        <v>52</v>
      </c>
      <c r="B47" s="8">
        <v>46</v>
      </c>
      <c r="C47" s="3" t="s">
        <v>45</v>
      </c>
      <c r="D47" s="16">
        <v>26</v>
      </c>
      <c r="E47" s="14">
        <v>32</v>
      </c>
      <c r="F47" s="15">
        <v>80</v>
      </c>
      <c r="G47" s="11">
        <v>100</v>
      </c>
      <c r="H47" s="22">
        <v>0</v>
      </c>
      <c r="I47" s="11">
        <f t="shared" si="0"/>
        <v>41.6</v>
      </c>
      <c r="J47" s="27">
        <f t="shared" si="1"/>
        <v>41.6</v>
      </c>
      <c r="K47" s="24" t="s">
        <v>72</v>
      </c>
    </row>
    <row r="48" spans="1:11" ht="16.5">
      <c r="A48" s="3" t="s">
        <v>52</v>
      </c>
      <c r="B48" s="8">
        <v>47</v>
      </c>
      <c r="C48" s="3" t="s">
        <v>46</v>
      </c>
      <c r="D48" s="16">
        <v>51</v>
      </c>
      <c r="E48" s="13">
        <v>88</v>
      </c>
      <c r="F48" s="15">
        <v>95</v>
      </c>
      <c r="G48" s="11">
        <v>100</v>
      </c>
      <c r="H48" s="15">
        <v>70</v>
      </c>
      <c r="I48" s="11">
        <f t="shared" si="0"/>
        <v>79.05000000000001</v>
      </c>
      <c r="J48" s="26">
        <f t="shared" si="1"/>
        <v>79.05000000000001</v>
      </c>
      <c r="K48" s="24" t="s">
        <v>65</v>
      </c>
    </row>
    <row r="49" spans="1:11" ht="16.5">
      <c r="A49" s="3" t="s">
        <v>52</v>
      </c>
      <c r="B49" s="8">
        <v>48</v>
      </c>
      <c r="C49" s="3" t="s">
        <v>79</v>
      </c>
      <c r="D49" s="16">
        <v>32</v>
      </c>
      <c r="E49" s="14">
        <v>21</v>
      </c>
      <c r="F49" s="15">
        <v>65</v>
      </c>
      <c r="G49" s="20">
        <v>0</v>
      </c>
      <c r="H49" s="15">
        <v>65</v>
      </c>
      <c r="I49" s="11">
        <f t="shared" si="0"/>
        <v>43.1</v>
      </c>
      <c r="J49" s="27">
        <f t="shared" si="1"/>
        <v>43.1</v>
      </c>
      <c r="K49" s="24" t="s">
        <v>66</v>
      </c>
    </row>
    <row r="50" spans="1:11" ht="16.5">
      <c r="A50" s="3" t="s">
        <v>53</v>
      </c>
      <c r="B50" s="8">
        <v>49</v>
      </c>
      <c r="C50" s="3" t="s">
        <v>47</v>
      </c>
      <c r="D50" s="16">
        <v>32</v>
      </c>
      <c r="E50" s="17">
        <v>0</v>
      </c>
      <c r="F50" s="19">
        <v>0</v>
      </c>
      <c r="G50" s="20">
        <v>0</v>
      </c>
      <c r="H50" s="19">
        <v>0</v>
      </c>
      <c r="I50" s="11">
        <f t="shared" si="0"/>
        <v>6.4</v>
      </c>
      <c r="J50" s="27">
        <f t="shared" si="1"/>
        <v>6.4</v>
      </c>
      <c r="K50" s="24" t="s">
        <v>67</v>
      </c>
    </row>
    <row r="51" spans="1:11" ht="16.5">
      <c r="A51" s="5"/>
      <c r="B51" s="5"/>
      <c r="C51" s="5"/>
      <c r="D51" s="18">
        <v>66.40816326530613</v>
      </c>
      <c r="E51" s="18">
        <f aca="true" t="shared" si="2" ref="E51:J51">AVERAGE(E2:E50)</f>
        <v>66.91836734693878</v>
      </c>
      <c r="F51" s="18">
        <f t="shared" si="2"/>
        <v>90.10204081632654</v>
      </c>
      <c r="G51" s="18">
        <f t="shared" si="2"/>
        <v>89.10204081632654</v>
      </c>
      <c r="H51" s="18">
        <f t="shared" si="2"/>
        <v>88.36734693877551</v>
      </c>
      <c r="I51" s="18">
        <f t="shared" si="2"/>
        <v>80.27040816326527</v>
      </c>
      <c r="J51" s="18">
        <f t="shared" si="2"/>
        <v>80.27040816326527</v>
      </c>
      <c r="K51" s="24"/>
    </row>
  </sheetData>
  <sheetProtection/>
  <printOptions/>
  <pageMargins left="0.36" right="0.28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cxz2008</dc:creator>
  <cp:keywords/>
  <dc:description/>
  <cp:lastModifiedBy>Anncx</cp:lastModifiedBy>
  <cp:lastPrinted>2010-01-20T07:35:56Z</cp:lastPrinted>
  <dcterms:created xsi:type="dcterms:W3CDTF">2009-11-05T02:16:01Z</dcterms:created>
  <dcterms:modified xsi:type="dcterms:W3CDTF">2010-01-22T03:33:13Z</dcterms:modified>
  <cp:category/>
  <cp:version/>
  <cp:contentType/>
  <cp:contentStatus/>
</cp:coreProperties>
</file>